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01\BWFData$\Users\Lewis.Burrows\Desktop\"/>
    </mc:Choice>
  </mc:AlternateContent>
  <bookViews>
    <workbookView xWindow="28680" yWindow="-120" windowWidth="29040" windowHeight="15840" activeTab="1"/>
  </bookViews>
  <sheets>
    <sheet name="Information" sheetId="2" r:id="rId1"/>
    <sheet name="PDT Doorset" sheetId="1" r:id="rId2"/>
    <sheet name="PDS Completion Guidance" sheetId="3" r:id="rId3"/>
  </sheets>
  <externalReferences>
    <externalReference r:id="rId4"/>
    <externalReference r:id="rId5"/>
    <externalReference r:id="rId6"/>
    <externalReference r:id="rId7"/>
    <externalReference r:id="rId8"/>
    <externalReference r:id="rId9"/>
    <externalReference r:id="rId10"/>
  </externalReferences>
  <definedNames>
    <definedName name="_dropdown">OFFSET([1]PickList!$A$1,1,MATCH(INDEX('[1]PDT-DoorRestrictors'!$B:$B,ROW()),[1]PickList!$1:$1,0)-1,COUNTA(OFFSET([1]PickList!$A:$A,0,MATCH(INDEX('[1]PDT-DoorRestrictors'!$B:$B,ROW()),[1]PickList!$1:$1,0)-1),1)-1)</definedName>
    <definedName name="ActionCode">'[2]Addl. PickLists'!$AI$23:$AI$29</definedName>
    <definedName name="ActionID">'[2]13-Action'!$A$1:$A$201</definedName>
    <definedName name="ApprovalBy">'[2]Addl. PickLists'!$AL$4:$AL$7</definedName>
    <definedName name="AreaUnit">'[2]Addl. PickLists'!$AA$23:$AA$27</definedName>
    <definedName name="AssemblyType">[3]PickLists!$AW$1:$AW$65536</definedName>
    <definedName name="AssetType">'[2]Addl. PickLists'!$AF$4:$AF$6</definedName>
    <definedName name="AttributeID">'[2]08-Attribute'!$T$1:$T$201</definedName>
    <definedName name="AttributeSetType">'[2]Addl. PickLists'!$AC$23:$AC$30</definedName>
    <definedName name="CAT" localSheetId="0">'[4]PDT-hinges'!$R$8:$R$22</definedName>
    <definedName name="CAT" localSheetId="2">'[4]PDT-hinges'!$R$8:$R$22</definedName>
    <definedName name="CAT">'[5]PDT HO FS device'!#REF!</definedName>
    <definedName name="Category_Element" localSheetId="0">#REF!</definedName>
    <definedName name="Category_Element" localSheetId="2">#REF!</definedName>
    <definedName name="Category_Element">#REF!</definedName>
    <definedName name="Category_Facility" localSheetId="0">#REF!</definedName>
    <definedName name="Category_Facility" localSheetId="2">#REF!</definedName>
    <definedName name="Category_Facility">#REF!</definedName>
    <definedName name="Category_Product" localSheetId="0">#REF!</definedName>
    <definedName name="Category_Product" localSheetId="2">#REF!</definedName>
    <definedName name="Category_Product">#REF!</definedName>
    <definedName name="Category_Role" localSheetId="0">#REF!</definedName>
    <definedName name="Category_Role" localSheetId="2">#REF!</definedName>
    <definedName name="Category_Role">#REF!</definedName>
    <definedName name="Category_Space" localSheetId="0">#REF!</definedName>
    <definedName name="Category_Space" localSheetId="2">#REF!</definedName>
    <definedName name="Category_Space">#REF!</definedName>
    <definedName name="CategoryRole" localSheetId="0">#REF!</definedName>
    <definedName name="CategoryRole" localSheetId="2">#REF!</definedName>
    <definedName name="CategoryRole">#REF!</definedName>
    <definedName name="CertificationID">'[2]20-Certification'!$A$1:$A$65536</definedName>
    <definedName name="Component.Name">[3]Component!$A$1:$A$65536</definedName>
    <definedName name="ComponentID">'[2]07-Component'!$M$1:$M$210</definedName>
    <definedName name="Connection.Name">[3]Connection!$A$1:$A$65536</definedName>
    <definedName name="ConnectionType">[3]PickLists!$J$1:$J$65536</definedName>
    <definedName name="Contact.Name">[3]Contact!$A$1:$A$65536</definedName>
    <definedName name="ContactID">'[2]01-Contact'!$Y$1:$Y$199</definedName>
    <definedName name="CoordinateID">'[2]09-Coordinate'!$A$1:$A$65536</definedName>
    <definedName name="CoordinateSheet" localSheetId="0">#REF!</definedName>
    <definedName name="CoordinateSheet" localSheetId="2">#REF!</definedName>
    <definedName name="CoordinateSheet">#REF!</definedName>
    <definedName name="CoordinateType">'[2]Addl. PickLists'!$AF$23:$AF$28</definedName>
    <definedName name="CostUnit">'[2]Addl. PickLists'!$AH$4:$AH$6</definedName>
    <definedName name="DocumentID">'[2]11-Document'!$M$1:$M$201</definedName>
    <definedName name="DocumentType">[3]PickLists!$L$1:$L$65536</definedName>
    <definedName name="DurationUnit">'[2]Addl. PickLists'!$AJ$4:$AJ$10</definedName>
    <definedName name="Email">[6]Contact!$A$1:$A$65536</definedName>
    <definedName name="EmergencyTaskID">'[2]29-Emergency'!$A$1:$A$65536</definedName>
    <definedName name="FacilityID">'[2]02-Facility'!$K$1:$K$201</definedName>
    <definedName name="Floor.Name">[3]Floor!$A$1:$A$65536</definedName>
    <definedName name="FloorID">'[2]03-Floor'!$AB$1:$AB$201</definedName>
    <definedName name="FloorName">[6]Floor!$A$1:$A$65536</definedName>
    <definedName name="FloorType">[3]PickLists!$N$1:$N$65536</definedName>
    <definedName name="ImpactStage">[3]PickLists!$AY$1:$AY$65536</definedName>
    <definedName name="ImpactType">[3]PickLists!$AX$1:$AX$65536</definedName>
    <definedName name="ImpactUnit">[3]PickLists!$AZ$1:$AZ$65536</definedName>
    <definedName name="InstallationID">'[2]14-Installation'!$R$1:$R$197</definedName>
    <definedName name="InstructionID">'[2]18-Instruction'!$A$1:$A$65536</definedName>
    <definedName name="IssueCategory">[3]PickLists!$O$1:$O$65536</definedName>
    <definedName name="IssueChance">[3]PickLists!$P$1:$P$65536</definedName>
    <definedName name="IssueImpact">[3]PickLists!$Q$1:$Q$65536</definedName>
    <definedName name="IssueRisk">[3]PickLists!$R$1:$R$65536</definedName>
    <definedName name="Job.Name">[3]Job!$A$1:$A$65536</definedName>
    <definedName name="JobStatusType">'[2]Addl. PickLists'!$AA$33:$AA$36</definedName>
    <definedName name="JobType">[3]PickLists!$T$1:$T$65536</definedName>
    <definedName name="Lead_Authority">'[1]PDT MetaData Not Presented'!$B$1</definedName>
    <definedName name="LinearUnit">'[2]Addl. PickLists'!$AA$4:$AA$10</definedName>
    <definedName name="ManualID">'[2]15-Manual'!$A$1:$A$65536</definedName>
    <definedName name="MaterialID">'[2]21-Material'!$A$1:$A$65536</definedName>
    <definedName name="objAssembly">[3]PickLists!$BA$1:$BA$65536</definedName>
    <definedName name="objAttribute">[3]PickLists!$U$1:$U$65536</definedName>
    <definedName name="objAttribute1">[7]PickLists!$U$1:$U$65536</definedName>
    <definedName name="objAttributeType" localSheetId="0">#REF!</definedName>
    <definedName name="objAttributeType" localSheetId="2">#REF!</definedName>
    <definedName name="objAttributeType">#REF!</definedName>
    <definedName name="objComponent">[3]PickLists!$W$1:$W$65536</definedName>
    <definedName name="objConnection">#REF!</definedName>
    <definedName name="objContact">[3]PickLists!$Y$1:$Y$65536</definedName>
    <definedName name="objCoordinate">[3]PickLists!$Z$1:$Z$65536</definedName>
    <definedName name="objDocument">[3]PickLists!$AA$1:$AA$65536</definedName>
    <definedName name="objFacility">[3]PickLists!$AB$1:$AB$65536</definedName>
    <definedName name="objFloor">[3]PickLists!$AC$1:$AC$65536</definedName>
    <definedName name="objImpact">[3]PickLists!$BB$1:$BB$65536</definedName>
    <definedName name="objIssue">[3]PickLists!$AD$1:$AD$65536</definedName>
    <definedName name="objJob">[3]PickLists!$AE$1:$AE$65536</definedName>
    <definedName name="objProject">[3]PickLists!$AF$1:$AF$65536</definedName>
    <definedName name="objResource">#REF!</definedName>
    <definedName name="objSite">[3]PickLists!$AH$1:$AH$65536</definedName>
    <definedName name="objSpace">[3]PickLists!$AI$1:$AI$65536</definedName>
    <definedName name="objSpare">[3]PickLists!$AJ$1:$AJ$65536</definedName>
    <definedName name="objSystem">[3]PickLists!$AK$1:$AK$65536</definedName>
    <definedName name="objType">[3]PickLists!$AL$1:$AL$65536</definedName>
    <definedName name="objWarranty">#REF!</definedName>
    <definedName name="objZone">[3]PickLists!$AN$1:$AN$65536</definedName>
    <definedName name="OmniClassTable13">'[2]Addl. PickLists'!$B$4:$B$475</definedName>
    <definedName name="OmniClassTable21">'[2]Addl. PickLists'!$H$4:$H$736</definedName>
    <definedName name="OmniClassTable23">'[2]Addl. PickLists'!$M$4:$M$3266</definedName>
    <definedName name="OmniClassTable34">'[2]Addl. PickLists'!$T$4:$T$87</definedName>
    <definedName name="PMTaskID">'[2]24-PM'!$A$1:$A$65536</definedName>
    <definedName name="_xlnm.Print_Area" localSheetId="0">Information!$A$1:$C$40</definedName>
    <definedName name="_xlnm.Print_Area" localSheetId="1">'PDT Doorset'!$A$1:$E$156</definedName>
    <definedName name="RegisterID">'[2]06-Register'!$U$1:$U$166</definedName>
    <definedName name="RegisterType">'[2]Addl. PickLists'!$AC$4:$AC$16</definedName>
    <definedName name="Resource.Name">[3]Resource!$A$1:$A$65536</definedName>
    <definedName name="ResourceType">[3]PickLists!$AO$1:$AO$65536</definedName>
    <definedName name="SafetyTaskID">'[2]25-Safety'!$A$1:$A$65536</definedName>
    <definedName name="ScheduleID">'[2]10-Schedule'!$A$1:$A$65536</definedName>
    <definedName name="SheetType">[3]PickLists!$AP$1:$AP$65536</definedName>
    <definedName name="ShutDownTaskID">'[2]28-ShutDown'!$A$1:$A$65536</definedName>
    <definedName name="Space.Name">[3]Space!$A$1:$A$65536</definedName>
    <definedName name="SpaceID">'[2]04-Space'!$AB$1:$AB$201</definedName>
    <definedName name="SpaceName">[6]Space!$A$1:$A$65536</definedName>
    <definedName name="SpareID">'[2]17-Spare'!$R$1:$R$201</definedName>
    <definedName name="SpareType">'[2]Addl. PickLists'!$AL$23:$AL$29</definedName>
    <definedName name="Speed1">#REF!</definedName>
    <definedName name="StageType">[3]PickLists!$AR$1:$AR$65536</definedName>
    <definedName name="StartUpTaskID">'[2]27-StartUp'!$A$1:$A$65536</definedName>
    <definedName name="SystemID">'[2]05-System'!$N$1:$N$200</definedName>
    <definedName name="Table11">[3]PickLists!$D$1:$D$65536</definedName>
    <definedName name="Table13">[3]PickLists!$E$1:$E$65536</definedName>
    <definedName name="Table21">[3]PickLists!$F$1:$F$65536</definedName>
    <definedName name="Table23">[3]PickLists!$G$1:$G$65536</definedName>
    <definedName name="Table34">[3]PickLists!$H$1:$H$65536</definedName>
    <definedName name="Template_Category">'[1]PDT-DoorRestrictors'!$B$3</definedName>
    <definedName name="TestID">'[2]19-Test'!$A$1:$A$65536</definedName>
    <definedName name="testrange" localSheetId="0">#REF!</definedName>
    <definedName name="testrange" localSheetId="2">#REF!</definedName>
    <definedName name="testrange">#REF!</definedName>
    <definedName name="ToolID">'[2]22-Tool'!$A$1:$A$65536</definedName>
    <definedName name="TrainingID">'[2]23-Training'!$A$1:$A$65536</definedName>
    <definedName name="TransmittalID">'[2]12-Transmittal'!$N$1:$N$201</definedName>
    <definedName name="TroubleTaskID">'[2]26-Trouble'!$A$1:$A$65536</definedName>
    <definedName name="Type.Name">[3]Type!$A$1:$A$65536</definedName>
    <definedName name="VolumeUnit">[3]PickLists!$AU$1:$AU$65536</definedName>
    <definedName name="WarrantyID">'[2]16-Warranty'!$A$1:$A$65536</definedName>
    <definedName name="Working_Group">'[1]PDT MetaData Not Presented'!$D$1</definedName>
    <definedName name="Yes_No">'[2]Addl. PickLists'!$AC$34:$AC$35</definedName>
    <definedName name="YN" localSheetId="0">'[4]PDT-hinges'!$Q$8:$Q$9</definedName>
    <definedName name="YN" localSheetId="2">'[4]PDT-hinges'!$Q$8:$Q$9</definedName>
    <definedName name="YN">'[5]PDT HO FS device'!$Q$8:$Q$9</definedName>
    <definedName name="ZoneType">[3]PickLists!$AS$1:$AS$65536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3" l="1"/>
  <c r="I22" i="3"/>
  <c r="I17" i="3"/>
  <c r="I16" i="3"/>
  <c r="D31" i="3" l="1"/>
  <c r="G27" i="3" s="1"/>
</calcChain>
</file>

<file path=xl/sharedStrings.xml><?xml version="1.0" encoding="utf-8"?>
<sst xmlns="http://schemas.openxmlformats.org/spreadsheetml/2006/main" count="664" uniqueCount="321">
  <si>
    <t>Template Category</t>
  </si>
  <si>
    <t>Category Description</t>
  </si>
  <si>
    <t>Classification System</t>
  </si>
  <si>
    <t>UniClass</t>
  </si>
  <si>
    <t>Classification</t>
  </si>
  <si>
    <t>Suitability for Use</t>
  </si>
  <si>
    <t>Information Category</t>
  </si>
  <si>
    <t>Parameter Name</t>
  </si>
  <si>
    <t>Units</t>
  </si>
  <si>
    <t>Notes</t>
  </si>
  <si>
    <t>Manufacturer Data</t>
  </si>
  <si>
    <t>System Supplier</t>
  </si>
  <si>
    <t>Text</t>
  </si>
  <si>
    <t>System Supplier Website</t>
  </si>
  <si>
    <t>URL</t>
  </si>
  <si>
    <t>Manufacturer</t>
  </si>
  <si>
    <t>Manufacturer Website</t>
  </si>
  <si>
    <t xml:space="preserve">Third Party Certification Scheme name </t>
  </si>
  <si>
    <t>Name - Warrington Exova</t>
  </si>
  <si>
    <t>UKAS Accreditation website</t>
  </si>
  <si>
    <t>Product Model Number (Code)</t>
  </si>
  <si>
    <t xml:space="preserve">As detailed on original tender documents. </t>
  </si>
  <si>
    <t>Product Literature Webpage</t>
  </si>
  <si>
    <t>Construction Data</t>
  </si>
  <si>
    <t>Date</t>
  </si>
  <si>
    <t>Single acting, double acting</t>
  </si>
  <si>
    <t>Latched / unlatched</t>
  </si>
  <si>
    <t>Doorset configuration</t>
  </si>
  <si>
    <t>Frame configuration</t>
  </si>
  <si>
    <t>yes / no</t>
  </si>
  <si>
    <t>Door skin material</t>
  </si>
  <si>
    <t>die form, plywood</t>
  </si>
  <si>
    <t>Door core</t>
  </si>
  <si>
    <t>solid laminated timber, Flax, chipboard, etc</t>
  </si>
  <si>
    <t>Door finish</t>
  </si>
  <si>
    <t>Factory finished/ painted on site</t>
  </si>
  <si>
    <t xml:space="preserve">Door colour </t>
  </si>
  <si>
    <t>RAL colour</t>
  </si>
  <si>
    <t>Frame Material</t>
  </si>
  <si>
    <t>e.g. Softwood (minimum density 450kg.m3</t>
  </si>
  <si>
    <t>Frame finish</t>
  </si>
  <si>
    <t>e.g. Lacquered, painted</t>
  </si>
  <si>
    <t>Frame Colour</t>
  </si>
  <si>
    <t>e.g. RAL</t>
  </si>
  <si>
    <t>Dimensional Data</t>
  </si>
  <si>
    <t xml:space="preserve">Overall Width including frame </t>
  </si>
  <si>
    <t>mm</t>
  </si>
  <si>
    <t xml:space="preserve">Overall Depth including frame </t>
  </si>
  <si>
    <t>Overall Height including frame</t>
  </si>
  <si>
    <t>Gross Weight</t>
  </si>
  <si>
    <t>kg</t>
  </si>
  <si>
    <t>Shipping Weight</t>
  </si>
  <si>
    <t>Performance Data</t>
  </si>
  <si>
    <t>Electrical Data (if required)</t>
  </si>
  <si>
    <t>Sustainability</t>
  </si>
  <si>
    <t>Sustainable Material BREEAM etc</t>
  </si>
  <si>
    <t>Environmental Product Declaration</t>
  </si>
  <si>
    <t>3rd Party Verification to ISO 14040/44</t>
  </si>
  <si>
    <t>kgCO2e</t>
  </si>
  <si>
    <t>Global warming potential</t>
  </si>
  <si>
    <t>GridRef</t>
  </si>
  <si>
    <t>A+ to E</t>
  </si>
  <si>
    <t>FSC/PEFC etc</t>
  </si>
  <si>
    <t>Sustainable Material LEED v.4</t>
  </si>
  <si>
    <t>e.g. GRI Sustainability Report</t>
  </si>
  <si>
    <t>Material Ingredient Reporting</t>
  </si>
  <si>
    <t>e.g. manufacturer inventory, Cradle to Cradle</t>
  </si>
  <si>
    <t>Operations &amp; Maintenance</t>
  </si>
  <si>
    <t>Facilities/Asset Management</t>
  </si>
  <si>
    <t>Hyperlink to Manufacturer O&amp;M Data</t>
  </si>
  <si>
    <t>Years</t>
  </si>
  <si>
    <t>Coverage for doorset assembly (hardware, glass covered by sepate PDSs)</t>
  </si>
  <si>
    <t>WarrantyID</t>
  </si>
  <si>
    <t>dropdown</t>
  </si>
  <si>
    <t xml:space="preserve"> </t>
  </si>
  <si>
    <t>Number of leaves eg Single, double, leaf and half</t>
  </si>
  <si>
    <t xml:space="preserve">Eg inclusion of  fanlight,overpanel, sidelight(1), sidelight(2) </t>
  </si>
  <si>
    <t>latched or unlatched - needs further clarification</t>
  </si>
  <si>
    <t>Opening Direction/ swing of door</t>
  </si>
  <si>
    <t>Installation instructions</t>
  </si>
  <si>
    <t>lipping specification</t>
  </si>
  <si>
    <t>hyperlink from manufacturer</t>
  </si>
  <si>
    <t>Ironmongery specification - Hinges</t>
  </si>
  <si>
    <t xml:space="preserve">Ironmongery specification - closing device </t>
  </si>
  <si>
    <t>Iironmongery specification - locking device</t>
  </si>
  <si>
    <t>Ironmongery specification - push plate</t>
  </si>
  <si>
    <t>Ironmongery specification - panic/escape hardware</t>
  </si>
  <si>
    <t>Ironmongery specification - kicking plate</t>
  </si>
  <si>
    <t>Ironmongery specification - other product not listed</t>
  </si>
  <si>
    <t>Doorset</t>
  </si>
  <si>
    <t>Doorset as defined in BS EN 12519 - a complete unit consisting of a door frame and a door leaf or leaves, supplied with all essential parts from a SINGLE source</t>
  </si>
  <si>
    <t>dropdown - timber/metal/composite/other</t>
  </si>
  <si>
    <t>Category of use</t>
  </si>
  <si>
    <t>Resistance to fire</t>
  </si>
  <si>
    <t>Reaction to fire</t>
  </si>
  <si>
    <t xml:space="preserve">Smoke control </t>
  </si>
  <si>
    <t xml:space="preserve">Ability to release (to close) </t>
  </si>
  <si>
    <t xml:space="preserve">Self-closing </t>
  </si>
  <si>
    <t>Ventilation</t>
  </si>
  <si>
    <t xml:space="preserve">Air permeability </t>
  </si>
  <si>
    <t>Safety in Use</t>
  </si>
  <si>
    <t xml:space="preserve">Impact resistance </t>
  </si>
  <si>
    <t xml:space="preserve">Operating forces </t>
  </si>
  <si>
    <t>Manual operating forces</t>
  </si>
  <si>
    <t>Bullet resistance</t>
  </si>
  <si>
    <t>Explosion resistance</t>
  </si>
  <si>
    <t>Resistance to repeated opening and closing</t>
  </si>
  <si>
    <t>Behaviour between two different climates</t>
  </si>
  <si>
    <t>Release of dangerous substances - effect on indoor air</t>
  </si>
  <si>
    <t>Ability to release (to open) - doors on escape routes</t>
  </si>
  <si>
    <t xml:space="preserve">Reaction to fire of components </t>
  </si>
  <si>
    <t xml:space="preserve">Durability of the ability to release (to close) </t>
  </si>
  <si>
    <t xml:space="preserve">Durability of self-closing against degradation </t>
  </si>
  <si>
    <t xml:space="preserve">Durability of self-closing against ageing </t>
  </si>
  <si>
    <t>Reaction to fire of the doorset</t>
  </si>
  <si>
    <t xml:space="preserve">Durability of manual operating forces (safety in use) </t>
  </si>
  <si>
    <t>Mechanical strength (Vertical Load)</t>
  </si>
  <si>
    <t>Mechanical strength (Static Torsion)</t>
  </si>
  <si>
    <t>Mechanical strength (Hard body impact)</t>
  </si>
  <si>
    <t>Mechanical strength (Soft and heavy body impact)</t>
  </si>
  <si>
    <t>Mechanical strength (Closure against obstructions)</t>
  </si>
  <si>
    <t>Burglar resistance (Basic Security)</t>
  </si>
  <si>
    <t>Burglar resistance (Enhanced Security)</t>
  </si>
  <si>
    <t>Safety requirement specific for hinged doorset #1</t>
  </si>
  <si>
    <t>Safety requirement specific for hinged doorset #2</t>
  </si>
  <si>
    <t>Safety requirement specific for hinged doorset #3</t>
  </si>
  <si>
    <t>Safety requirement specific for sliding doorset #1</t>
  </si>
  <si>
    <t>Safety requirement specific for sliding doorset #2</t>
  </si>
  <si>
    <t>Safety requirement specific for sliding doorset #3</t>
  </si>
  <si>
    <t>Safety requirement specific for pivoting doorset #1</t>
  </si>
  <si>
    <t>Safety requirement specific for pivoting doorset #2</t>
  </si>
  <si>
    <t>Safety requirement specific for pivoting doorset #3</t>
  </si>
  <si>
    <t>Safety requirement specific for roller doorset #1</t>
  </si>
  <si>
    <t>Safety requirement specific for roller doorset #2</t>
  </si>
  <si>
    <t>Safety requirement specific for roller doorset #3</t>
  </si>
  <si>
    <t>Safety requirement specific for folding doorset #1</t>
  </si>
  <si>
    <t>Safety requirement specific for folding doorset #2</t>
  </si>
  <si>
    <t>Safety requirement specific for folding doorset #3</t>
  </si>
  <si>
    <t>Resistance to wind load</t>
  </si>
  <si>
    <t>Watertightness</t>
  </si>
  <si>
    <t xml:space="preserve">Durability of watertightness and air permeability </t>
  </si>
  <si>
    <t>Rapid ventilation area</t>
  </si>
  <si>
    <t>Accessible threshold</t>
  </si>
  <si>
    <t>LCA (life cycle assessment)</t>
  </si>
  <si>
    <t>Location of Manufacturer - from manufacturer section</t>
  </si>
  <si>
    <t xml:space="preserve">Doorset Material  </t>
  </si>
  <si>
    <t>Doorset Reference</t>
  </si>
  <si>
    <t>Hyperlink to manufacturers instructions - to include reference to sealing materials</t>
  </si>
  <si>
    <t>text</t>
  </si>
  <si>
    <t>Direct airborne sound insulation index (Calculated value or reference method or tabulated value)</t>
  </si>
  <si>
    <t>Thermal transmittance, Hot Box (reference) Method or tabulated value or calculation</t>
  </si>
  <si>
    <t>Link to document on website (or other means)</t>
  </si>
  <si>
    <t>Manufacturer Name</t>
  </si>
  <si>
    <t>Manufacturer website address</t>
  </si>
  <si>
    <t>system supplier Name</t>
  </si>
  <si>
    <t xml:space="preserve">System supplier website address </t>
  </si>
  <si>
    <t>Certification scheme reference</t>
  </si>
  <si>
    <t xml:space="preserve">certificate/reference number </t>
  </si>
  <si>
    <t xml:space="preserve">Link to specific certificate/documentation </t>
  </si>
  <si>
    <t>Link to certification scheme documentation</t>
  </si>
  <si>
    <t>UKAS accreditation product certification body</t>
  </si>
  <si>
    <t>UKAS certification body schedule from UKAS website</t>
  </si>
  <si>
    <t>Link to manufacturer's website</t>
  </si>
  <si>
    <t>Conformity Assessment Declaration of Performance</t>
  </si>
  <si>
    <t>Conformity Assessment method</t>
  </si>
  <si>
    <t>UKCA, CE, UKCA(NI) etc.</t>
  </si>
  <si>
    <t>Category of duty - BS EN 1192:1999</t>
  </si>
  <si>
    <t>AD M vol 1 and 2, Accessible thresholds in new housing - guidance for house builders and designers - TSO Ltd ISBN 0 11 7023337 1999</t>
  </si>
  <si>
    <t>BS EN 1530:2000</t>
  </si>
  <si>
    <t>BS EN 16034 clause 4.1</t>
  </si>
  <si>
    <t xml:space="preserve">BS EN 16034 clause 4.2 </t>
  </si>
  <si>
    <t>BS EN 14351-2 clause 4.5.2</t>
  </si>
  <si>
    <t>BS EN 14351-2 clause 4.5.1</t>
  </si>
  <si>
    <t>BS EN 14351-2:2018 clause 4.17</t>
  </si>
  <si>
    <t>BS EN 14351-1 clause 4.18</t>
  </si>
  <si>
    <t>BS EN 14351-1 clause 4.11</t>
  </si>
  <si>
    <t>BS EN14351-1:2006 + A2:2016 clause 4.5</t>
  </si>
  <si>
    <t>BS EN14351-1:2006 + A2:2016 clause 4.2</t>
  </si>
  <si>
    <t>BS EN14351-1:2006 + A2 2016 clause 4.14</t>
  </si>
  <si>
    <t>BS EN14351-1:2006 + A2 2016 clause 4.15.2</t>
  </si>
  <si>
    <t>BS EN 16034 2014 clause 4.4</t>
  </si>
  <si>
    <t>BS EN 14351-1:2006 + A2 2016 clause 4.15.2</t>
  </si>
  <si>
    <t>BS EN 14351-1:2006 + A2 2016 clause 4.10</t>
  </si>
  <si>
    <t>BS EN 16034 2014 clause 4.5.2.1</t>
  </si>
  <si>
    <t>BS EN 16034 2014 clause 4.5.2.2</t>
  </si>
  <si>
    <t>BS EN 14351-1:2006 + A2:2016 clause 4.16</t>
  </si>
  <si>
    <t>BS EN 14351-1 2006 + A2:2016 clause 4.19</t>
  </si>
  <si>
    <t>BS EN 14351-1 2006 + A2:2016 clause 4.20</t>
  </si>
  <si>
    <t>BS EN 14351-1 2016 clause 4.22</t>
  </si>
  <si>
    <t>BS EN 14351-1 2016 clause 4.23</t>
  </si>
  <si>
    <t>BS EN 14351-1 2006 + A2 2016 clause 4.6</t>
  </si>
  <si>
    <t>BS EN 14351-1 2006 + A2 2016 clause 4.10</t>
  </si>
  <si>
    <t>BS EN 14351-1 2006 + A2 2016 clause 4.17 - EN 947</t>
  </si>
  <si>
    <t>BS EN 14351-1 2006 + A2 2016 clause 4.17 - EN 948</t>
  </si>
  <si>
    <t>BS EN 14351-1 2006 + A2 2016 clause 4.17 - EN 949</t>
  </si>
  <si>
    <t>BS EN 14351-1 2006 + A2 2016 clause 4.17 - EN 950</t>
  </si>
  <si>
    <t>Product lifecycle stages covered by EPD</t>
  </si>
  <si>
    <t>BS EN 14351-1:2006 + A2:2016 clause 4.7</t>
  </si>
  <si>
    <t>BS EN 14351-1:2006 + A2:2016 clause 4.12</t>
  </si>
  <si>
    <t>Glass infill detail</t>
  </si>
  <si>
    <t>details of  glazing method</t>
  </si>
  <si>
    <t>Door leaf width</t>
  </si>
  <si>
    <t>Door leaf height</t>
  </si>
  <si>
    <t>Doorset - hinged or pivoted</t>
  </si>
  <si>
    <t>Electrical Data</t>
  </si>
  <si>
    <t>Information sheet</t>
  </si>
  <si>
    <t xml:space="preserve">Product Data Templates (PDTs) are an essential document in Building Information Modelling (BIM) and are templates which help generate information about a specific product.When a manufacturer completes a PDT it becomes a PRODUCT DATA SHEET (PDS), in other words a ‘digital’ description of the product. Subject to respecting the terms of use of the PDT, the manufacturer owns the PDS and is free to use it on its website and in any library it chooses.  The manufacturer then remains responsible for the accuracy and completeness of its data on the PDS, in the normal way.  </t>
  </si>
  <si>
    <t>Each Product  Data Template contains eight sections as follows:</t>
  </si>
  <si>
    <t xml:space="preserve">Manufacturers Data </t>
  </si>
  <si>
    <t>This section provides detail on the manufacturer as well as the product number, product range and any specific features on the product itself.</t>
  </si>
  <si>
    <t xml:space="preserve">Construction Data </t>
  </si>
  <si>
    <t xml:space="preserve">This provides space for the shape, the primary material the product contains and the finish or colour. </t>
  </si>
  <si>
    <t xml:space="preserve">Application. </t>
  </si>
  <si>
    <t>This allows for the Category of Use (where applicable) from the relevant standard as well as information on suitability for fire, smoke or escape  doors and the door material the product has been tested on.</t>
  </si>
  <si>
    <t>Dimensional data.</t>
  </si>
  <si>
    <t>This is for essential information on all relevant dimensions and product weight.</t>
  </si>
  <si>
    <t>Performance data.</t>
  </si>
  <si>
    <t>This would include a link to the Declaration of Performance (DoP) where applicable, fire test evidence, guarantee period, corrosion resistance and any relevant third party accreditation.</t>
  </si>
  <si>
    <t xml:space="preserve">Electrical data </t>
  </si>
  <si>
    <t>Where applicable this should provide detail on battery, external power sources and voltage. This section may not be required at all, depending on the product.</t>
  </si>
  <si>
    <t>Sustainability.</t>
  </si>
  <si>
    <t>This should provide detail on compliance with EN 14001, show link to an Environmental Product Declaration (EPD) if available and state the country of manufacture.</t>
  </si>
  <si>
    <t xml:space="preserve"> Operation and Maintenance. </t>
  </si>
  <si>
    <t>This will allow a link to be posted to the relevant O&amp;M data.</t>
  </si>
  <si>
    <t>GUIDANCE NOTES:</t>
  </si>
  <si>
    <t>It should be noted that there will be cells where the information requested may not be relevant or else not available, should this occur please fill in this section as N/A or 'not declared'.</t>
  </si>
  <si>
    <t>Any requested values should be inputted in to the appropriate cell in column C with any clarifying notes to be inputted in to the cell in Column E</t>
  </si>
  <si>
    <t>Existing comments in Column E are for guidance only for the PDT and should be deleted from the finished PDS.</t>
  </si>
  <si>
    <t xml:space="preserve">It is important that the Categories and Parameters given on the form are not changed. It is also important that where units of measurement are defined on the form that these too are followed. </t>
  </si>
  <si>
    <t>It is recommended that once the PDT is completed as a PDS that it is then saved in locked format such as PDF.</t>
  </si>
  <si>
    <t>The original PDT template from where these are derived is courtesy of CIBSE.</t>
  </si>
  <si>
    <t>© GAI 2021</t>
  </si>
  <si>
    <t>link to other details for glass - glass pane or IGU link to data sheet DoP, certification etc.</t>
  </si>
  <si>
    <t>show details of glazing method and any certification - link to data sheet</t>
  </si>
  <si>
    <t>Tolerance class (height, width, thickness and squareness of a door leaf) - BS EN 1529:2000</t>
  </si>
  <si>
    <t>Value/Answer</t>
  </si>
  <si>
    <t>Template version</t>
  </si>
  <si>
    <t>V1 1121</t>
  </si>
  <si>
    <t>Construction Data:Hardware specific to doorset</t>
  </si>
  <si>
    <t>not required in EN 14351-1 but refer to classification in accordance wuth EN 13501-1 if required by specification</t>
  </si>
  <si>
    <t>Stage:</t>
  </si>
  <si>
    <t>Input dimension</t>
  </si>
  <si>
    <t>Input weight</t>
  </si>
  <si>
    <t>When a level or class of performance is claimed this needs to be linked to supporting documentation e.g. test and/or assessment report reference, laboratory or TPC Scheme.</t>
  </si>
  <si>
    <t xml:space="preserve">Clear opening width </t>
  </si>
  <si>
    <t xml:space="preserve">Effective opening width </t>
  </si>
  <si>
    <t>Input dimension (Approved Document M vol 1 diagram 2.2)</t>
  </si>
  <si>
    <t>Input dimension (Approved Document M vol 2 diagram 9)</t>
  </si>
  <si>
    <t>Background ventilation equivalent area</t>
  </si>
  <si>
    <t>As per Approved Document F</t>
  </si>
  <si>
    <t xml:space="preserve">Other relevant data </t>
  </si>
  <si>
    <t>Free text to define if required</t>
  </si>
  <si>
    <t>Construction Data: Hardware</t>
  </si>
  <si>
    <t>Exposure Category</t>
  </si>
  <si>
    <t>BS 6375-1 - Determined by classification for air permeability, watertightness and resistance to wind load.</t>
  </si>
  <si>
    <t>BS 644:2012: It shall not be possible for any opening light or door leaf to become accidentally dislodged from the frame when the window or doorset is being operated.</t>
  </si>
  <si>
    <t>Yes/No</t>
  </si>
  <si>
    <t>These can be more or less than 3 per type, and where the characteristic applies across more than 1 type of doorset, one line should be used with genericised language which demonstrably covers all the relevant types involved in that safety requirement. - perhaps add generic product safety clause.</t>
  </si>
  <si>
    <t>Ironmongery specification - operating furniture</t>
  </si>
  <si>
    <t>Intumescent hardware protection  Specification</t>
  </si>
  <si>
    <t>Intumescent seal  Specification</t>
  </si>
  <si>
    <t xml:space="preserve">Tolerance class (flatness of a door leaf) </t>
  </si>
  <si>
    <t xml:space="preserve">BS 6375-3 </t>
  </si>
  <si>
    <t>Ironmongery specification: electronic locking</t>
  </si>
  <si>
    <t>Ironmongery specification:  electromagnetic hold-open units</t>
  </si>
  <si>
    <t>Door automation requirement</t>
  </si>
  <si>
    <t>Expected Life</t>
  </si>
  <si>
    <t>O&amp;M Manual - period and frequency of maintenance operations to be in O&amp;M manual</t>
  </si>
  <si>
    <t>Warranty Duration</t>
  </si>
  <si>
    <t xml:space="preserve"> Refer to T&amp;Cs  - typically the same as handover date</t>
  </si>
  <si>
    <t>BS EN 15804 clause 6.2 A1-A3, A4-A5, B1-B5, C1-C4, D</t>
  </si>
  <si>
    <t xml:space="preserve">Sustainable Material </t>
  </si>
  <si>
    <t>3rd Party Verification to BS EN 15804</t>
  </si>
  <si>
    <t xml:space="preserve">Responsible Sourcing of Materials </t>
  </si>
  <si>
    <t xml:space="preserve">Responsible Extraction of Materials </t>
  </si>
  <si>
    <t xml:space="preserve">Green Guide to Specification </t>
  </si>
  <si>
    <t>Embodied Carbon - Whole life excluding operational</t>
  </si>
  <si>
    <t>Y/N</t>
  </si>
  <si>
    <t>CE Marked to EN 14351-1 where required</t>
  </si>
  <si>
    <t>UKCA Marked to EN 14351-1 where required</t>
  </si>
  <si>
    <t>UKNI+CE Marked to EN 14351-1 where required</t>
  </si>
  <si>
    <t>Information for PDS creators</t>
  </si>
  <si>
    <t>Step 1,</t>
  </si>
  <si>
    <t>Complete Column C in the PDT tab</t>
  </si>
  <si>
    <t>Step 2</t>
  </si>
  <si>
    <t>Save the file using the following ISO19650-2 naming convention making it convenient for specifiers and asset owners to archive in their Common Data Environments.</t>
  </si>
  <si>
    <t>Project</t>
  </si>
  <si>
    <t>Product Range</t>
  </si>
  <si>
    <t>- Override if known on a specific project</t>
  </si>
  <si>
    <t>Originator</t>
  </si>
  <si>
    <t>- Override if required</t>
  </si>
  <si>
    <t>Relevant Authority</t>
  </si>
  <si>
    <t>GAI</t>
  </si>
  <si>
    <t>Relevant Authority provider of the template used (GAI)</t>
  </si>
  <si>
    <t>Level Location</t>
  </si>
  <si>
    <t>XX</t>
  </si>
  <si>
    <t>XX mean no level applicable - Override if known on a specific project</t>
  </si>
  <si>
    <t>Type</t>
  </si>
  <si>
    <t>PDS</t>
  </si>
  <si>
    <t>PDS means Product Data Sheet, SDS means System Data Sheet, RDS means Room Data Sheet, or override by BIM Execution Plan instructions on specific project if known</t>
  </si>
  <si>
    <t>Role</t>
  </si>
  <si>
    <t>ZM</t>
  </si>
  <si>
    <t>Override if known on a specific project - i.e. a code has been provided from a BIM Execution Plan</t>
  </si>
  <si>
    <t>Override if a specific calssifcation system has been required</t>
  </si>
  <si>
    <t>Number</t>
  </si>
  <si>
    <t>Product Model Number</t>
  </si>
  <si>
    <t>Suitability</t>
  </si>
  <si>
    <t>S2</t>
  </si>
  <si>
    <t>S2 means shared for coordination, refer to ISO 19650-2 NA for other suitability codes</t>
  </si>
  <si>
    <t>Revision</t>
  </si>
  <si>
    <t>Increment as required</t>
  </si>
  <si>
    <t>Copy and paste this result into a save dialog box</t>
  </si>
  <si>
    <t xml:space="preserve">DISCLAIMER - This is issued on a standard template provided by the shadow BIM Fenestration Relevant Authority for use in the door and hardware industries. There is no implied endorsement of the content, which is the responsibility of the issuing company. It is also the responsibility of the issuing company to ensure compliance with all applicable laws and standards. </t>
  </si>
  <si>
    <t>Any comment or suggestion on the revision of this PDT should be addressed to Kevin Underwood, BWF Technical Director on kevin.underwood@bwf.org.uk or Douglas Masterson, GAI Technical Manager on technical@gai.org.uk.</t>
  </si>
  <si>
    <t xml:space="preserve">Yes/No </t>
  </si>
  <si>
    <t>BIM PRODUCT DATA TEMPLATES</t>
  </si>
  <si>
    <t xml:space="preserve">The shadow Fenestration Relevant Authority (made up of a number of relevant Trade Associations and interested parties) has created this PDT from which manufacturers can input their product information and create their own Product Data Sheets. Utilising PDTs and PDSs will assist manufacturers with compliance to BIM level 2. </t>
  </si>
  <si>
    <t>Link to data sheet and/or certification documents (when available)</t>
  </si>
  <si>
    <t xml:space="preserve">Warranty Start Date - warranty information </t>
  </si>
  <si>
    <t>Name of certification scheme e.g. CERTIFIRE, IFC etc</t>
  </si>
  <si>
    <t>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</si>
</sst>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b/>
      <sz val="10"/>
      <color theme="1"/>
      <name val="Arial"/>
      <family val="2"/>
    </font>
    <font>
      <b/>
      <sz val="10"/>
      <name val="Arial"/>
      <family val="2"/>
    </font>
    <font>
      <sz val="10"/>
      <name val="Arial"/>
      <family val="2"/>
    </font>
    <font>
      <u/>
      <sz val="10"/>
      <color theme="10"/>
      <name val="Arial"/>
      <family val="2"/>
    </font>
    <font>
      <u/>
      <sz val="10"/>
      <name val="Arial"/>
      <family val="2"/>
    </font>
    <font>
      <sz val="10"/>
      <color indexed="12"/>
      <name val="Arial"/>
      <family val="2"/>
    </font>
    <font>
      <sz val="10"/>
      <color rgb="FFFF0000"/>
      <name val="Arial"/>
      <family val="2"/>
    </font>
    <font>
      <b/>
      <sz val="11"/>
      <color theme="0"/>
      <name val="Arial"/>
      <family val="2"/>
    </font>
    <font>
      <b/>
      <sz val="10"/>
      <color theme="0"/>
      <name val="Arial"/>
      <family val="2"/>
    </font>
    <font>
      <sz val="10"/>
      <color theme="0"/>
      <name val="Arial"/>
      <family val="2"/>
    </font>
    <font>
      <b/>
      <sz val="12"/>
      <color theme="0"/>
      <name val="Arial"/>
      <family val="2"/>
    </font>
    <font>
      <sz val="12"/>
      <color theme="0"/>
      <name val="Arial"/>
      <family val="2"/>
    </font>
    <font>
      <sz val="12"/>
      <color theme="0"/>
      <name val="Calibri"/>
      <family val="2"/>
      <scheme val="minor"/>
    </font>
    <font>
      <b/>
      <sz val="12"/>
      <name val="Arial"/>
      <family val="2"/>
    </font>
    <font>
      <b/>
      <sz val="14"/>
      <name val="Arial"/>
      <family val="2"/>
    </font>
    <font>
      <sz val="14"/>
      <name val="Arial"/>
      <family val="2"/>
    </font>
    <font>
      <b/>
      <sz val="20"/>
      <name val="Arial"/>
      <family val="2"/>
    </font>
    <font>
      <b/>
      <sz val="18"/>
      <name val="Arial"/>
      <family val="2"/>
    </font>
    <font>
      <sz val="6"/>
      <color theme="1"/>
      <name val="Calibri"/>
      <family val="2"/>
      <scheme val="minor"/>
    </font>
    <font>
      <b/>
      <sz val="6"/>
      <color theme="1"/>
      <name val="Calibri"/>
      <family val="2"/>
      <scheme val="minor"/>
    </font>
    <font>
      <sz val="11"/>
      <name val="Arial"/>
      <family val="2"/>
    </font>
    <font>
      <b/>
      <sz val="15"/>
      <color theme="3"/>
      <name val="Arial"/>
      <family val="2"/>
    </font>
    <font>
      <b/>
      <sz val="13"/>
      <color theme="3"/>
      <name val="Arial"/>
      <family val="2"/>
    </font>
    <font>
      <i/>
      <sz val="10"/>
      <color rgb="FF7F7F7F"/>
      <name val="Arial"/>
      <family val="2"/>
    </font>
  </fonts>
  <fills count="13">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patternFill>
    </fill>
    <fill>
      <patternFill patternType="solid">
        <fgColor rgb="FF0071BB"/>
        <bgColor indexed="64"/>
      </patternFill>
    </fill>
    <fill>
      <patternFill patternType="solid">
        <fgColor rgb="FF0070C0"/>
        <bgColor indexed="64"/>
      </patternFill>
    </fill>
    <fill>
      <patternFill patternType="solid">
        <fgColor rgb="FF0070C0"/>
        <bgColor indexed="22"/>
      </patternFill>
    </fill>
    <fill>
      <patternFill patternType="solid">
        <fgColor theme="0" tint="-0.249977111117893"/>
        <bgColor indexed="51"/>
      </patternFill>
    </fill>
    <fill>
      <patternFill patternType="solid">
        <fgColor theme="0" tint="-0.249977111117893"/>
        <bgColor indexed="26"/>
      </patternFill>
    </fill>
    <fill>
      <patternFill patternType="solid">
        <fgColor theme="0" tint="-0.249977111117893"/>
        <bgColor indexed="24"/>
      </patternFill>
    </fill>
    <fill>
      <patternFill patternType="solid">
        <fgColor theme="2" tint="0.79998168889431442"/>
        <bgColor indexed="64"/>
      </patternFill>
    </fill>
  </fills>
  <borders count="29">
    <border>
      <left/>
      <right/>
      <top/>
      <bottom/>
      <diagonal/>
    </border>
    <border>
      <left style="thin">
        <color rgb="FFB2B2B2"/>
      </left>
      <right style="thin">
        <color rgb="FFB2B2B2"/>
      </right>
      <top style="thin">
        <color rgb="FFB2B2B2"/>
      </top>
      <bottom style="thin">
        <color rgb="FFB2B2B2"/>
      </bottom>
      <diagonal/>
    </border>
    <border>
      <left/>
      <right style="medium">
        <color auto="1"/>
      </right>
      <top/>
      <bottom/>
      <diagonal/>
    </border>
    <border>
      <left style="medium">
        <color auto="1"/>
      </left>
      <right style="medium">
        <color indexed="8"/>
      </right>
      <top/>
      <bottom/>
      <diagonal/>
    </border>
    <border>
      <left style="medium">
        <color indexed="8"/>
      </left>
      <right/>
      <top style="medium">
        <color indexed="8"/>
      </top>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diagonal/>
    </border>
    <border>
      <left/>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medium">
        <color indexed="64"/>
      </top>
      <bottom style="thin">
        <color indexed="64"/>
      </bottom>
      <diagonal/>
    </border>
    <border>
      <left style="medium">
        <color auto="1"/>
      </left>
      <right/>
      <top/>
      <bottom style="thin">
        <color auto="1"/>
      </bottom>
      <diagonal/>
    </border>
    <border>
      <left style="thin">
        <color indexed="64"/>
      </left>
      <right style="thin">
        <color indexed="64"/>
      </right>
      <top/>
      <bottom style="thin">
        <color indexed="64"/>
      </bottom>
      <diagonal/>
    </border>
  </borders>
  <cellStyleXfs count="9">
    <xf numFmtId="0" fontId="0" fillId="0" borderId="0"/>
    <xf numFmtId="0" fontId="1" fillId="2" borderId="1" applyNumberFormat="0" applyFont="0" applyAlignment="0" applyProtection="0"/>
    <xf numFmtId="0" fontId="4" fillId="0" borderId="0">
      <alignment vertical="top"/>
    </xf>
    <xf numFmtId="0" fontId="5" fillId="0" borderId="0" applyNumberFormat="0" applyFill="0" applyBorder="0" applyAlignment="0" applyProtection="0">
      <alignment vertical="top"/>
      <protection locked="0"/>
    </xf>
    <xf numFmtId="0" fontId="4" fillId="0" borderId="0"/>
    <xf numFmtId="0" fontId="23" fillId="0" borderId="17" applyNumberFormat="0" applyFill="0" applyAlignment="0" applyProtection="0"/>
    <xf numFmtId="0" fontId="24" fillId="0" borderId="18" applyNumberFormat="0" applyFill="0" applyAlignment="0" applyProtection="0"/>
    <xf numFmtId="0" fontId="11" fillId="5" borderId="0" applyNumberFormat="0" applyBorder="0" applyAlignment="0" applyProtection="0"/>
    <xf numFmtId="0" fontId="25" fillId="0" borderId="0" applyNumberFormat="0" applyFill="0" applyBorder="0" applyAlignment="0" applyProtection="0"/>
  </cellStyleXfs>
  <cellXfs count="121">
    <xf numFmtId="0" fontId="0" fillId="0" borderId="0" xfId="0"/>
    <xf numFmtId="0" fontId="4" fillId="0" borderId="0" xfId="0" applyFont="1"/>
    <xf numFmtId="0" fontId="4" fillId="0" borderId="0" xfId="0" applyFont="1" applyAlignment="1">
      <alignment vertical="center"/>
    </xf>
    <xf numFmtId="0" fontId="4" fillId="0" borderId="0" xfId="0" applyFont="1" applyFill="1" applyBorder="1"/>
    <xf numFmtId="0" fontId="4"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Fill="1"/>
    <xf numFmtId="0" fontId="4" fillId="0" borderId="0" xfId="0" applyFont="1" applyFill="1" applyAlignment="1">
      <alignment vertical="center"/>
    </xf>
    <xf numFmtId="0" fontId="4" fillId="0" borderId="0" xfId="0" applyFont="1" applyAlignment="1">
      <alignment wrapText="1"/>
    </xf>
    <xf numFmtId="0" fontId="4" fillId="4" borderId="0" xfId="0" applyFont="1" applyFill="1"/>
    <xf numFmtId="0" fontId="4" fillId="4" borderId="0" xfId="0" applyFont="1" applyFill="1" applyAlignment="1"/>
    <xf numFmtId="0" fontId="12" fillId="7" borderId="19" xfId="0" applyFont="1" applyFill="1" applyBorder="1" applyAlignment="1">
      <alignment vertical="center"/>
    </xf>
    <xf numFmtId="0" fontId="12" fillId="8" borderId="20" xfId="0" applyFont="1" applyFill="1" applyBorder="1" applyAlignment="1">
      <alignment horizontal="left" vertical="center" wrapText="1"/>
    </xf>
    <xf numFmtId="0" fontId="13" fillId="7" borderId="21" xfId="0" applyFont="1" applyFill="1" applyBorder="1" applyAlignment="1">
      <alignment vertical="center" wrapText="1"/>
    </xf>
    <xf numFmtId="0" fontId="13" fillId="7" borderId="21" xfId="0" applyFont="1" applyFill="1" applyBorder="1" applyAlignment="1">
      <alignment vertical="center"/>
    </xf>
    <xf numFmtId="0" fontId="13" fillId="7" borderId="22" xfId="0" applyFont="1" applyFill="1" applyBorder="1" applyAlignment="1">
      <alignmen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7" fillId="0" borderId="0" xfId="0" applyFont="1" applyFill="1"/>
    <xf numFmtId="0" fontId="17" fillId="0" borderId="0" xfId="0" applyFont="1"/>
    <xf numFmtId="49" fontId="10" fillId="7" borderId="7" xfId="1" applyNumberFormat="1" applyFont="1" applyFill="1" applyBorder="1" applyAlignment="1">
      <alignment horizontal="left" vertical="center" indent="16"/>
    </xf>
    <xf numFmtId="0" fontId="11" fillId="7" borderId="9" xfId="0" applyFont="1" applyFill="1" applyBorder="1" applyAlignment="1">
      <alignment horizontal="left" vertical="center" wrapText="1"/>
    </xf>
    <xf numFmtId="49" fontId="10" fillId="7" borderId="8" xfId="1" applyNumberFormat="1" applyFont="1" applyFill="1" applyBorder="1" applyAlignment="1">
      <alignment horizontal="left" vertical="center" indent="16"/>
    </xf>
    <xf numFmtId="0" fontId="11" fillId="7" borderId="0" xfId="0" applyFont="1" applyFill="1"/>
    <xf numFmtId="0" fontId="11" fillId="7" borderId="2" xfId="0" applyFont="1" applyFill="1" applyBorder="1" applyAlignment="1">
      <alignment horizontal="left" vertical="center" wrapText="1"/>
    </xf>
    <xf numFmtId="49" fontId="10" fillId="7" borderId="16" xfId="1" applyNumberFormat="1" applyFont="1" applyFill="1" applyBorder="1" applyAlignment="1">
      <alignment horizontal="left" vertical="center" indent="16"/>
    </xf>
    <xf numFmtId="0" fontId="11" fillId="7" borderId="10" xfId="0" applyFont="1" applyFill="1" applyBorder="1" applyAlignment="1">
      <alignment horizontal="left" vertical="center" indent="16"/>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indent="16"/>
    </xf>
    <xf numFmtId="49" fontId="10" fillId="7" borderId="9" xfId="1" applyNumberFormat="1" applyFont="1" applyFill="1" applyBorder="1" applyAlignment="1">
      <alignment horizontal="left" vertical="center" wrapText="1"/>
    </xf>
    <xf numFmtId="49" fontId="10" fillId="7" borderId="11" xfId="1" applyNumberFormat="1" applyFont="1" applyFill="1" applyBorder="1" applyAlignment="1">
      <alignment horizontal="left" vertical="center" wrapText="1"/>
    </xf>
    <xf numFmtId="0" fontId="3" fillId="8" borderId="13" xfId="0" applyFont="1" applyFill="1" applyBorder="1" applyAlignment="1">
      <alignment horizontal="left" vertical="top" wrapText="1"/>
    </xf>
    <xf numFmtId="0" fontId="3" fillId="8" borderId="14" xfId="0" applyFont="1" applyFill="1" applyBorder="1" applyAlignment="1">
      <alignment horizontal="left" vertical="top" wrapText="1"/>
    </xf>
    <xf numFmtId="0" fontId="3" fillId="8" borderId="15" xfId="0" applyFont="1" applyFill="1" applyBorder="1" applyAlignment="1">
      <alignment horizontal="left" vertical="top" wrapText="1"/>
    </xf>
    <xf numFmtId="0" fontId="4" fillId="0" borderId="0" xfId="4"/>
    <xf numFmtId="0" fontId="4" fillId="0" borderId="0" xfId="4" applyAlignment="1">
      <alignment vertical="top"/>
    </xf>
    <xf numFmtId="0" fontId="3" fillId="0" borderId="0" xfId="4" applyFont="1" applyAlignment="1">
      <alignment horizontal="left" vertical="top"/>
    </xf>
    <xf numFmtId="0" fontId="3" fillId="0" borderId="0" xfId="4" applyFont="1" applyAlignment="1">
      <alignment vertical="top"/>
    </xf>
    <xf numFmtId="0" fontId="3" fillId="0" borderId="0" xfId="4" applyFont="1" applyAlignment="1">
      <alignment vertical="center"/>
    </xf>
    <xf numFmtId="0" fontId="3" fillId="0" borderId="0" xfId="4" applyFont="1" applyAlignment="1">
      <alignment horizontal="left" vertical="center" wrapText="1"/>
    </xf>
    <xf numFmtId="0" fontId="4" fillId="0" borderId="0" xfId="4" applyAlignment="1">
      <alignment horizontal="left" vertical="center" wrapText="1"/>
    </xf>
    <xf numFmtId="0" fontId="3" fillId="0" borderId="0" xfId="4" applyFont="1" applyAlignment="1">
      <alignment vertical="center" wrapText="1"/>
    </xf>
    <xf numFmtId="0" fontId="4" fillId="0" borderId="0" xfId="4" applyAlignment="1">
      <alignment wrapText="1"/>
    </xf>
    <xf numFmtId="0" fontId="3" fillId="0" borderId="0" xfId="4" applyFont="1"/>
    <xf numFmtId="0" fontId="4" fillId="0" borderId="0" xfId="4" applyAlignment="1">
      <alignment horizontal="left"/>
    </xf>
    <xf numFmtId="0" fontId="5" fillId="0" borderId="0" xfId="3" applyFill="1" applyAlignment="1" applyProtection="1">
      <alignment wrapText="1"/>
    </xf>
    <xf numFmtId="0" fontId="4" fillId="0" borderId="0" xfId="4" applyAlignment="1">
      <alignment horizontal="left" wrapText="1"/>
    </xf>
    <xf numFmtId="0" fontId="20" fillId="0" borderId="0" xfId="4" applyFont="1" applyAlignment="1">
      <alignment horizontal="right" vertical="top" wrapText="1"/>
    </xf>
    <xf numFmtId="0" fontId="21" fillId="0" borderId="0" xfId="4" applyFont="1" applyAlignment="1">
      <alignment horizontal="right" vertical="top" wrapText="1"/>
    </xf>
    <xf numFmtId="0" fontId="11" fillId="0" borderId="0" xfId="0" applyFont="1" applyFill="1"/>
    <xf numFmtId="0" fontId="0" fillId="0" borderId="0" xfId="0" applyFill="1"/>
    <xf numFmtId="0" fontId="4" fillId="0" borderId="0" xfId="0" applyFont="1" applyFill="1" applyAlignment="1"/>
    <xf numFmtId="0" fontId="4" fillId="0" borderId="19" xfId="0" applyFont="1" applyBorder="1"/>
    <xf numFmtId="0" fontId="4" fillId="0" borderId="19" xfId="0" applyFont="1" applyFill="1" applyBorder="1"/>
    <xf numFmtId="0" fontId="6" fillId="0" borderId="19" xfId="3" applyFont="1" applyFill="1" applyBorder="1" applyAlignment="1" applyProtection="1"/>
    <xf numFmtId="0" fontId="8" fillId="0" borderId="19" xfId="0" applyFont="1" applyBorder="1"/>
    <xf numFmtId="0" fontId="15" fillId="3" borderId="26" xfId="0" applyFont="1" applyFill="1" applyBorder="1" applyAlignment="1">
      <alignment horizontal="left" vertical="center" wrapText="1"/>
    </xf>
    <xf numFmtId="0" fontId="3" fillId="9" borderId="19" xfId="0" applyFont="1" applyFill="1" applyBorder="1" applyAlignment="1">
      <alignment horizontal="left" vertical="top" wrapText="1"/>
    </xf>
    <xf numFmtId="49" fontId="4" fillId="0" borderId="19" xfId="2" applyNumberFormat="1" applyFont="1" applyFill="1" applyBorder="1" applyAlignment="1">
      <alignment vertical="center"/>
    </xf>
    <xf numFmtId="0" fontId="4" fillId="0" borderId="19" xfId="0" applyFont="1" applyFill="1" applyBorder="1" applyAlignment="1">
      <alignment wrapText="1"/>
    </xf>
    <xf numFmtId="49" fontId="10" fillId="7" borderId="27" xfId="1" applyNumberFormat="1" applyFont="1" applyFill="1" applyBorder="1" applyAlignment="1">
      <alignment horizontal="left" vertical="center" indent="16"/>
    </xf>
    <xf numFmtId="49" fontId="10" fillId="7" borderId="5" xfId="1" applyNumberFormat="1" applyFont="1" applyFill="1" applyBorder="1" applyAlignment="1">
      <alignment horizontal="left" vertical="center" indent="16"/>
    </xf>
    <xf numFmtId="0" fontId="11" fillId="7" borderId="0" xfId="0" applyFont="1" applyFill="1" applyBorder="1" applyAlignment="1">
      <alignment horizontal="left" vertical="center" indent="16"/>
    </xf>
    <xf numFmtId="0" fontId="0" fillId="0" borderId="19" xfId="0" applyBorder="1" applyAlignment="1">
      <alignment wrapText="1"/>
    </xf>
    <xf numFmtId="0" fontId="0" fillId="0" borderId="19" xfId="0" applyBorder="1"/>
    <xf numFmtId="0" fontId="11" fillId="7" borderId="10" xfId="0" applyFont="1" applyFill="1" applyBorder="1" applyAlignment="1">
      <alignment horizontal="left" vertical="center" wrapText="1"/>
    </xf>
    <xf numFmtId="49" fontId="4" fillId="0" borderId="19" xfId="2" applyNumberFormat="1" applyFont="1" applyFill="1" applyBorder="1" applyAlignment="1">
      <alignment vertical="center" wrapText="1"/>
    </xf>
    <xf numFmtId="49" fontId="10" fillId="7" borderId="8" xfId="1" applyNumberFormat="1" applyFont="1" applyFill="1" applyBorder="1" applyAlignment="1">
      <alignment horizontal="left" vertical="center" wrapText="1"/>
    </xf>
    <xf numFmtId="0" fontId="11" fillId="7" borderId="0" xfId="0" applyFont="1" applyFill="1" applyBorder="1" applyAlignment="1">
      <alignment horizontal="left" vertical="center" wrapText="1"/>
    </xf>
    <xf numFmtId="49" fontId="4" fillId="0" borderId="19" xfId="2" applyNumberFormat="1" applyFont="1" applyBorder="1" applyAlignment="1">
      <alignment vertical="center" wrapText="1"/>
    </xf>
    <xf numFmtId="0" fontId="4" fillId="0" borderId="19" xfId="0" applyFont="1" applyBorder="1" applyAlignment="1">
      <alignment wrapText="1"/>
    </xf>
    <xf numFmtId="0" fontId="10" fillId="7" borderId="0"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8" fillId="0" borderId="19" xfId="0" applyFont="1" applyFill="1" applyBorder="1"/>
    <xf numFmtId="0" fontId="8" fillId="0" borderId="19" xfId="0" applyFont="1" applyFill="1" applyBorder="1" applyAlignment="1">
      <alignment wrapText="1"/>
    </xf>
    <xf numFmtId="0" fontId="4" fillId="0" borderId="19" xfId="0" applyFont="1" applyFill="1" applyBorder="1" applyAlignment="1">
      <alignment horizontal="left"/>
    </xf>
    <xf numFmtId="49" fontId="4" fillId="0" borderId="24" xfId="2" applyNumberFormat="1" applyBorder="1" applyAlignment="1">
      <alignment horizontal="left" vertical="center"/>
    </xf>
    <xf numFmtId="0" fontId="4" fillId="0" borderId="25" xfId="0" applyFont="1" applyBorder="1"/>
    <xf numFmtId="0" fontId="4" fillId="0" borderId="24" xfId="0" applyFont="1" applyBorder="1" applyAlignment="1">
      <alignment horizontal="left" vertical="top" wrapText="1"/>
    </xf>
    <xf numFmtId="0" fontId="9" fillId="6" borderId="19" xfId="0" applyFont="1" applyFill="1" applyBorder="1" applyAlignment="1">
      <alignment vertical="center" wrapText="1"/>
    </xf>
    <xf numFmtId="0" fontId="12" fillId="7" borderId="0" xfId="0" applyFont="1" applyFill="1" applyBorder="1" applyAlignment="1">
      <alignment vertical="center" wrapText="1"/>
    </xf>
    <xf numFmtId="0" fontId="4" fillId="0" borderId="19" xfId="0" applyFont="1" applyFill="1" applyBorder="1" applyAlignment="1">
      <alignment horizontal="left" wrapText="1"/>
    </xf>
    <xf numFmtId="0" fontId="8" fillId="0" borderId="19" xfId="0" applyFont="1" applyFill="1" applyBorder="1" applyAlignment="1">
      <alignment horizontal="center" vertical="center" wrapText="1"/>
    </xf>
    <xf numFmtId="0" fontId="4" fillId="0" borderId="28" xfId="0" applyFont="1" applyFill="1" applyBorder="1" applyAlignment="1">
      <alignment wrapText="1"/>
    </xf>
    <xf numFmtId="0" fontId="4" fillId="0" borderId="28" xfId="0" applyFont="1" applyFill="1" applyBorder="1"/>
    <xf numFmtId="0" fontId="4" fillId="0" borderId="28" xfId="0" applyFont="1" applyFill="1" applyBorder="1" applyAlignment="1">
      <alignment horizontal="left"/>
    </xf>
    <xf numFmtId="0" fontId="4" fillId="0" borderId="19" xfId="0" applyFont="1" applyFill="1" applyBorder="1" applyAlignment="1">
      <alignment horizontal="left" vertical="center" wrapText="1"/>
    </xf>
    <xf numFmtId="49" fontId="4" fillId="0" borderId="19" xfId="2" applyNumberFormat="1" applyBorder="1" applyAlignment="1">
      <alignment horizontal="left" vertical="center"/>
    </xf>
    <xf numFmtId="0" fontId="4" fillId="0" borderId="19" xfId="0" applyFont="1" applyBorder="1" applyAlignment="1">
      <alignment horizontal="left" vertical="top" wrapText="1"/>
    </xf>
    <xf numFmtId="0" fontId="3" fillId="9" borderId="20" xfId="0" applyFont="1" applyFill="1" applyBorder="1" applyAlignment="1">
      <alignment horizontal="left" vertical="top" wrapText="1"/>
    </xf>
    <xf numFmtId="49" fontId="10" fillId="7" borderId="10" xfId="1" applyNumberFormat="1" applyFont="1" applyFill="1" applyBorder="1" applyAlignment="1">
      <alignment horizontal="left" vertical="center" wrapText="1"/>
    </xf>
    <xf numFmtId="49" fontId="10" fillId="7" borderId="10" xfId="1" applyNumberFormat="1" applyFont="1" applyFill="1" applyBorder="1" applyAlignment="1">
      <alignment horizontal="left" vertical="center" indent="16"/>
    </xf>
    <xf numFmtId="49" fontId="10" fillId="7" borderId="12" xfId="1" applyNumberFormat="1" applyFont="1" applyFill="1" applyBorder="1" applyAlignment="1">
      <alignment horizontal="left" vertical="center" wrapText="1"/>
    </xf>
    <xf numFmtId="49" fontId="10" fillId="7" borderId="12" xfId="1" applyNumberFormat="1" applyFont="1" applyFill="1" applyBorder="1" applyAlignment="1">
      <alignment horizontal="left" vertical="center" indent="16"/>
    </xf>
    <xf numFmtId="0" fontId="3" fillId="10" borderId="19" xfId="0" applyFont="1" applyFill="1" applyBorder="1" applyAlignment="1">
      <alignment horizontal="left" vertical="top" wrapText="1"/>
    </xf>
    <xf numFmtId="0" fontId="4" fillId="0" borderId="19" xfId="0" applyFont="1" applyFill="1" applyBorder="1" applyAlignment="1">
      <alignment horizontal="left" vertical="top" wrapText="1"/>
    </xf>
    <xf numFmtId="0" fontId="3" fillId="11" borderId="19" xfId="0" applyFont="1" applyFill="1" applyBorder="1" applyAlignment="1">
      <alignment horizontal="left" vertical="top" wrapText="1"/>
    </xf>
    <xf numFmtId="0" fontId="22" fillId="0" borderId="19" xfId="0" applyFont="1" applyBorder="1" applyAlignment="1">
      <alignment vertical="center"/>
    </xf>
    <xf numFmtId="0" fontId="23" fillId="0" borderId="17" xfId="5" applyNumberFormat="1" applyFill="1"/>
    <xf numFmtId="0" fontId="24" fillId="0" borderId="18" xfId="6" applyNumberFormat="1" applyFill="1"/>
    <xf numFmtId="0" fontId="11" fillId="5" borderId="0" xfId="7" applyNumberFormat="1" applyBorder="1"/>
    <xf numFmtId="0" fontId="4" fillId="12" borderId="19" xfId="4" applyFill="1" applyBorder="1" applyAlignment="1">
      <alignment horizontal="left"/>
    </xf>
    <xf numFmtId="0" fontId="25" fillId="0" borderId="0" xfId="8" applyNumberFormat="1" applyFill="1" applyBorder="1"/>
    <xf numFmtId="0" fontId="25" fillId="0" borderId="0" xfId="8" quotePrefix="1" applyNumberFormat="1" applyFill="1" applyBorder="1"/>
    <xf numFmtId="0" fontId="12" fillId="8" borderId="19" xfId="0" applyFont="1" applyFill="1" applyBorder="1" applyAlignment="1">
      <alignment horizontal="left" vertical="center" wrapText="1"/>
    </xf>
    <xf numFmtId="0" fontId="13" fillId="7" borderId="20" xfId="0" applyFont="1" applyFill="1" applyBorder="1" applyAlignment="1">
      <alignment vertical="center" wrapText="1"/>
    </xf>
    <xf numFmtId="0" fontId="13" fillId="7" borderId="22" xfId="0" applyFont="1" applyFill="1" applyBorder="1" applyAlignment="1">
      <alignment vertical="center"/>
    </xf>
    <xf numFmtId="0" fontId="4" fillId="0" borderId="0" xfId="4" applyAlignment="1">
      <alignment horizontal="left" vertical="center" wrapText="1"/>
    </xf>
    <xf numFmtId="0" fontId="18" fillId="0" borderId="0" xfId="4" applyFont="1" applyAlignment="1">
      <alignment horizontal="left" vertical="center"/>
    </xf>
    <xf numFmtId="0" fontId="19" fillId="0" borderId="0" xfId="4" applyFont="1" applyAlignment="1">
      <alignment horizontal="left"/>
    </xf>
    <xf numFmtId="0" fontId="4" fillId="0" borderId="0" xfId="4" applyAlignment="1">
      <alignment horizontal="left" wrapText="1"/>
    </xf>
    <xf numFmtId="0" fontId="4" fillId="0" borderId="0" xfId="4" applyAlignment="1">
      <alignment horizontal="left" vertical="top" wrapText="1"/>
    </xf>
    <xf numFmtId="0" fontId="4" fillId="0" borderId="0" xfId="4" applyAlignment="1">
      <alignment horizontal="left"/>
    </xf>
    <xf numFmtId="0" fontId="3" fillId="0" borderId="0" xfId="4" applyFont="1" applyAlignment="1">
      <alignment horizontal="left" wrapText="1"/>
    </xf>
    <xf numFmtId="0" fontId="12" fillId="8" borderId="20" xfId="0" applyFont="1" applyFill="1" applyBorder="1" applyAlignment="1">
      <alignment horizontal="left" vertical="center" wrapText="1"/>
    </xf>
    <xf numFmtId="0" fontId="14" fillId="7" borderId="21" xfId="0" applyFont="1" applyFill="1" applyBorder="1" applyAlignment="1">
      <alignment vertical="center"/>
    </xf>
    <xf numFmtId="0" fontId="14" fillId="7" borderId="22" xfId="0" applyFont="1" applyFill="1" applyBorder="1" applyAlignment="1">
      <alignment vertical="center"/>
    </xf>
    <xf numFmtId="0" fontId="2" fillId="0" borderId="5" xfId="0" applyFont="1" applyFill="1" applyBorder="1" applyAlignment="1">
      <alignment vertical="center"/>
    </xf>
    <xf numFmtId="0" fontId="0" fillId="0" borderId="0" xfId="0" applyAlignment="1">
      <alignment vertical="center"/>
    </xf>
    <xf numFmtId="0" fontId="0" fillId="0" borderId="23" xfId="0" applyBorder="1" applyAlignment="1">
      <alignment vertical="center"/>
    </xf>
  </cellXfs>
  <cellStyles count="9">
    <cellStyle name="Accent1 2" xfId="7"/>
    <cellStyle name="Explanatory Text 2" xfId="8"/>
    <cellStyle name="Heading 1 3" xfId="5"/>
    <cellStyle name="Heading 2 3" xfId="6"/>
    <cellStyle name="Hyperlink" xfId="3" builtinId="8"/>
    <cellStyle name="Normal" xfId="0" builtinId="0"/>
    <cellStyle name="Normal 10" xfId="4"/>
    <cellStyle name="Normal 3" xfId="2"/>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DT HO FS device'!C8"/></Relationships>
</file>

<file path=xl/drawings/drawing1.xml><?xml version="1.0" encoding="utf-8"?>
<xdr:wsDr xmlns:xdr="http://schemas.openxmlformats.org/drawingml/2006/spreadsheetDrawing" xmlns:a="http://schemas.openxmlformats.org/drawingml/2006/main">
  <xdr:twoCellAnchor>
    <xdr:from>
      <xdr:col>4</xdr:col>
      <xdr:colOff>581025</xdr:colOff>
      <xdr:row>6</xdr:row>
      <xdr:rowOff>142875</xdr:rowOff>
    </xdr:from>
    <xdr:to>
      <xdr:col>9</xdr:col>
      <xdr:colOff>219075</xdr:colOff>
      <xdr:row>9</xdr:row>
      <xdr:rowOff>133350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D671BBF-7A80-484F-94CE-91B454B726EA}"/>
            </a:ext>
          </a:extLst>
        </xdr:cNvPr>
        <xdr:cNvSpPr/>
      </xdr:nvSpPr>
      <xdr:spPr>
        <a:xfrm>
          <a:off x="3469005" y="1811655"/>
          <a:ext cx="4194810" cy="554355"/>
        </a:xfrm>
        <a:prstGeom prst="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GB" sz="1100"/>
            <a:t>PDT Tab</a:t>
          </a:r>
        </a:p>
      </xdr:txBody>
    </xdr:sp>
    <xdr:clientData/>
  </xdr:twoCellAnchor>
  <xdr:oneCellAnchor>
    <xdr:from>
      <xdr:col>2</xdr:col>
      <xdr:colOff>752475</xdr:colOff>
      <xdr:row>30</xdr:row>
      <xdr:rowOff>66675</xdr:rowOff>
    </xdr:from>
    <xdr:ext cx="7994471" cy="1592795"/>
    <xdr:pic>
      <xdr:nvPicPr>
        <xdr:cNvPr id="3" name="Picture 2">
          <a:extLst>
            <a:ext uri="{FF2B5EF4-FFF2-40B4-BE49-F238E27FC236}">
              <a16:creationId xmlns:a16="http://schemas.microsoft.com/office/drawing/2014/main" id="{AA64B388-214F-4A8D-8525-44B9932CD7CD}"/>
            </a:ext>
          </a:extLst>
        </xdr:cNvPr>
        <xdr:cNvPicPr>
          <a:picLocks noChangeAspect="1"/>
        </xdr:cNvPicPr>
      </xdr:nvPicPr>
      <xdr:blipFill>
        <a:blip xmlns:r="http://schemas.openxmlformats.org/officeDocument/2006/relationships" r:embed="rId2"/>
        <a:stretch>
          <a:fillRect/>
        </a:stretch>
      </xdr:blipFill>
      <xdr:spPr>
        <a:xfrm>
          <a:off x="1971675" y="5880735"/>
          <a:ext cx="7994471" cy="1592795"/>
        </a:xfrm>
        <a:prstGeom prst="rect">
          <a:avLst/>
        </a:prstGeom>
        <a:ln>
          <a:noFill/>
        </a:ln>
        <a:effectLst>
          <a:outerShdw blurRad="50800" dist="38100" dir="2700000" algn="tl" rotWithShape="0">
            <a:prstClr val="black">
              <a:alpha val="40000"/>
            </a:prstClr>
          </a:outerShdw>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toadmin\Documents\BIM%20PDT%20TEMPLATES\GAI_ANC-PDT-DoorRestrictor-GB-V1%20(AF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ncentr\AppData\Local\Microsoft\Windows\Temporary%20Internet%20Files\Content.Outlook\L9HDWIYL\Copy%20of%20COBIE2ex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toadmin\Documents\BIM%20PDT%20TEMPLATES\Hanging%20devices\PDT-GAI_Hinge_publish%20ver%202%2011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toadmin\Documents\BIM%20PDT%20TEMPLATES\Closing%20devices\PDT-GAI_emag%20_ho_%20closer_publish_ver%202_11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Users\Carl.Collins\Documents\BIM\COBie\COBie2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DT-DoorRestrictors"/>
      <sheetName val="PDS Completion Guidance"/>
      <sheetName val="PickList"/>
      <sheetName val="PDT MetaData Not Presented"/>
    </sheetNames>
    <sheetDataSet>
      <sheetData sheetId="0"/>
      <sheetData sheetId="1">
        <row r="1">
          <cell r="B1"/>
          <cell r="D1"/>
        </row>
        <row r="2">
          <cell r="B2" t="str">
            <v>Guild Of Architectural Ironmongers/Anciiliaries</v>
          </cell>
          <cell r="D2"/>
        </row>
        <row r="3">
          <cell r="B3" t="str">
            <v>Door Restrictor</v>
          </cell>
          <cell r="D3"/>
        </row>
        <row r="4">
          <cell r="B4" t="str">
            <v>Door restrictors to include door chains, limiters, bars and clasps to suit pedestrian doors</v>
          </cell>
          <cell r="D4"/>
        </row>
        <row r="5">
          <cell r="B5" t="str">
            <v>Guild Of Architectural Ironmongers</v>
          </cell>
          <cell r="D5"/>
        </row>
        <row r="6">
          <cell r="B6"/>
          <cell r="D6"/>
        </row>
        <row r="7">
          <cell r="B7" t="str">
            <v>Parameter Name</v>
          </cell>
          <cell r="D7" t="str">
            <v>Value/Answer</v>
          </cell>
        </row>
        <row r="8">
          <cell r="B8" t="str">
            <v>Manufacturer</v>
          </cell>
          <cell r="D8"/>
        </row>
        <row r="9">
          <cell r="B9" t="str">
            <v>Manufacturer Website</v>
          </cell>
          <cell r="D9"/>
        </row>
        <row r="10">
          <cell r="B10" t="str">
            <v>Product Range</v>
          </cell>
          <cell r="D10"/>
        </row>
        <row r="11">
          <cell r="B11" t="str">
            <v>Product Model Number</v>
          </cell>
          <cell r="D11"/>
        </row>
        <row r="12">
          <cell r="B12" t="str">
            <v>Product Literature</v>
          </cell>
          <cell r="D12"/>
        </row>
        <row r="13">
          <cell r="B13" t="str">
            <v>Features</v>
          </cell>
          <cell r="D13"/>
        </row>
        <row r="14">
          <cell r="B14" t="str">
            <v xml:space="preserve">Other relevant manufacturer data </v>
          </cell>
          <cell r="D14"/>
        </row>
        <row r="15">
          <cell r="B15" t="str">
            <v>Shape</v>
          </cell>
          <cell r="D15"/>
        </row>
        <row r="16">
          <cell r="B16" t="str">
            <v>Material</v>
          </cell>
          <cell r="D16"/>
        </row>
        <row r="17">
          <cell r="B17" t="str">
            <v>Design Type</v>
          </cell>
          <cell r="D17"/>
        </row>
        <row r="18">
          <cell r="B18" t="str">
            <v>Finish/Colour</v>
          </cell>
          <cell r="D18"/>
        </row>
        <row r="19">
          <cell r="B19" t="str">
            <v>Fixings Type</v>
          </cell>
          <cell r="D19"/>
        </row>
        <row r="20">
          <cell r="B20" t="str">
            <v>Suitability for use on Fire Door</v>
          </cell>
          <cell r="D20"/>
        </row>
        <row r="21">
          <cell r="B21" t="str">
            <v>Installation Type</v>
          </cell>
          <cell r="D21"/>
        </row>
        <row r="22">
          <cell r="B22" t="str">
            <v>Anti-ligature feature</v>
          </cell>
          <cell r="D22"/>
        </row>
        <row r="23">
          <cell r="B23" t="str">
            <v xml:space="preserve">Other relevant application data </v>
          </cell>
          <cell r="D23"/>
        </row>
        <row r="24">
          <cell r="B24" t="str">
            <v>Overall Length</v>
          </cell>
          <cell r="D24"/>
        </row>
        <row r="25">
          <cell r="B25" t="str">
            <v>Overall Width</v>
          </cell>
          <cell r="D25"/>
        </row>
        <row r="26">
          <cell r="B26" t="str">
            <v>Overall thickness</v>
          </cell>
          <cell r="D26"/>
        </row>
        <row r="27">
          <cell r="B27" t="str">
            <v>Overall height</v>
          </cell>
          <cell r="D27"/>
        </row>
        <row r="28">
          <cell r="B28" t="str">
            <v>Fixings Supplied with Product</v>
          </cell>
          <cell r="D28"/>
        </row>
        <row r="29">
          <cell r="B29" t="str">
            <v>Manufacturer's Recommended Intumescent</v>
          </cell>
          <cell r="D29"/>
        </row>
        <row r="30">
          <cell r="B30" t="str">
            <v>Gross Weight</v>
          </cell>
          <cell r="D30"/>
        </row>
        <row r="31">
          <cell r="B31" t="str">
            <v xml:space="preserve">Other relevant dimensional data </v>
          </cell>
          <cell r="D31"/>
        </row>
        <row r="32">
          <cell r="B32" t="str">
            <v>Fire test evidence - Timber</v>
          </cell>
          <cell r="D32"/>
        </row>
        <row r="33">
          <cell r="B33" t="str">
            <v>Fire test evidence - Steel</v>
          </cell>
          <cell r="D33"/>
        </row>
        <row r="34">
          <cell r="B34" t="str">
            <v>Fire test evidence - Composite</v>
          </cell>
          <cell r="D34"/>
        </row>
        <row r="35">
          <cell r="B35" t="str">
            <v>Declaration of Performance</v>
          </cell>
          <cell r="D35"/>
        </row>
        <row r="36">
          <cell r="B36" t="str">
            <v>Guarantee</v>
          </cell>
          <cell r="D36"/>
        </row>
        <row r="37">
          <cell r="B37" t="str">
            <v>Corrosion resistance to EN1670</v>
          </cell>
          <cell r="D37"/>
        </row>
        <row r="38">
          <cell r="B38" t="str">
            <v>Corrosion resistance</v>
          </cell>
          <cell r="D38"/>
        </row>
        <row r="39">
          <cell r="B39" t="str">
            <v>Additional 3rd Party Accreditation</v>
          </cell>
          <cell r="D39"/>
        </row>
        <row r="40">
          <cell r="B40" t="str">
            <v xml:space="preserve">Other relevant performance data </v>
          </cell>
          <cell r="D40"/>
        </row>
        <row r="41">
          <cell r="B41" t="str">
            <v>Number of cores</v>
          </cell>
          <cell r="D41"/>
        </row>
        <row r="42">
          <cell r="B42" t="str">
            <v xml:space="preserve">External Power source possible </v>
          </cell>
          <cell r="D42"/>
        </row>
        <row r="43">
          <cell r="B43" t="str">
            <v>Power rating</v>
          </cell>
          <cell r="D43"/>
        </row>
        <row r="44">
          <cell r="B44" t="str">
            <v xml:space="preserve">Voltage </v>
          </cell>
          <cell r="D44"/>
        </row>
        <row r="45">
          <cell r="B45" t="str">
            <v xml:space="preserve">Other relevant electrical data </v>
          </cell>
          <cell r="D45"/>
        </row>
        <row r="46">
          <cell r="B46" t="str">
            <v>Manufactured under EN14001</v>
          </cell>
          <cell r="D46"/>
        </row>
        <row r="47">
          <cell r="B47" t="str">
            <v>Environmental Product Declaration</v>
          </cell>
          <cell r="D47"/>
        </row>
        <row r="48">
          <cell r="B48" t="str">
            <v>Location of Manufacturer</v>
          </cell>
          <cell r="D48"/>
        </row>
        <row r="49">
          <cell r="B49" t="str">
            <v xml:space="preserve">Other relevant sustainability data </v>
          </cell>
          <cell r="D49"/>
        </row>
        <row r="50">
          <cell r="B50" t="str">
            <v>O&amp;M Manual</v>
          </cell>
          <cell r="D50"/>
        </row>
        <row r="51">
          <cell r="B51"/>
          <cell r="D51"/>
        </row>
        <row r="52">
          <cell r="B52"/>
          <cell r="D52"/>
        </row>
        <row r="53">
          <cell r="B53"/>
          <cell r="D53"/>
        </row>
        <row r="54">
          <cell r="B54"/>
          <cell r="D54"/>
        </row>
        <row r="55">
          <cell r="B55"/>
          <cell r="D55"/>
        </row>
        <row r="56">
          <cell r="B56"/>
          <cell r="D56"/>
        </row>
        <row r="57">
          <cell r="B57"/>
          <cell r="D57"/>
        </row>
        <row r="58">
          <cell r="B58"/>
          <cell r="D58"/>
        </row>
        <row r="59">
          <cell r="B59"/>
          <cell r="D59"/>
        </row>
        <row r="60">
          <cell r="B60"/>
          <cell r="D60"/>
        </row>
        <row r="78">
          <cell r="D78"/>
        </row>
        <row r="79">
          <cell r="D79"/>
        </row>
        <row r="80">
          <cell r="D80"/>
        </row>
        <row r="81">
          <cell r="D81"/>
        </row>
        <row r="82">
          <cell r="D82"/>
        </row>
        <row r="83">
          <cell r="D83"/>
        </row>
        <row r="84">
          <cell r="D84"/>
        </row>
        <row r="85">
          <cell r="D85"/>
        </row>
        <row r="86">
          <cell r="D86"/>
        </row>
      </sheetData>
      <sheetData sheetId="2"/>
      <sheetData sheetId="3">
        <row r="1">
          <cell r="B1" t="str">
            <v>Fixings Supplied with Product</v>
          </cell>
          <cell r="C1" t="str">
            <v>Anti-ligature feature</v>
          </cell>
          <cell r="D1" t="str">
            <v>Suitability for use on Fire Door</v>
          </cell>
          <cell r="E1" t="str">
            <v>Suitability for use on Fire Door</v>
          </cell>
          <cell r="F1" t="str">
            <v>Additional 3rd Party Accreditation</v>
          </cell>
          <cell r="G1" t="str">
            <v xml:space="preserve">External Power source possible </v>
          </cell>
          <cell r="H1" t="str">
            <v>Installation Type</v>
          </cell>
          <cell r="I1" t="str">
            <v>Manufactured under EN14001</v>
          </cell>
          <cell r="J1" t="str">
            <v>Corrosion resistance to EN1670</v>
          </cell>
          <cell r="K1" t="str">
            <v>Fixings Type</v>
          </cell>
          <cell r="L1" t="str">
            <v>Design Type</v>
          </cell>
        </row>
        <row r="3">
          <cell r="A3" t="str">
            <v>Free Text</v>
          </cell>
        </row>
      </sheetData>
      <sheetData sheetId="4">
        <row r="1">
          <cell r="B1" t="str">
            <v>Guild Of Architectural Ironmongers</v>
          </cell>
          <cell r="D1" t="str">
            <v>Anciiliaries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DT-hinges"/>
      <sheetName val="PDS Completion Guidance"/>
    </sheetNames>
    <sheetDataSet>
      <sheetData sheetId="0"/>
      <sheetData sheetId="1">
        <row r="8">
          <cell r="Q8" t="str">
            <v>Yes</v>
          </cell>
          <cell r="R8" t="str">
            <v>Grade 1</v>
          </cell>
        </row>
        <row r="9">
          <cell r="Q9" t="str">
            <v>No</v>
          </cell>
          <cell r="R9" t="str">
            <v>Grade 2</v>
          </cell>
        </row>
        <row r="10">
          <cell r="R10" t="str">
            <v>Grade 3</v>
          </cell>
        </row>
        <row r="11">
          <cell r="R11" t="str">
            <v>Grade 4</v>
          </cell>
        </row>
        <row r="12">
          <cell r="R12" t="str">
            <v>Grade 5</v>
          </cell>
        </row>
        <row r="13">
          <cell r="R13" t="str">
            <v>Grade 6</v>
          </cell>
        </row>
        <row r="14">
          <cell r="R14" t="str">
            <v>Grade 7</v>
          </cell>
        </row>
        <row r="15">
          <cell r="R15" t="str">
            <v>Grade 8</v>
          </cell>
        </row>
        <row r="16">
          <cell r="R16" t="str">
            <v>Grade 9</v>
          </cell>
        </row>
        <row r="17">
          <cell r="R17" t="str">
            <v>Grade 10</v>
          </cell>
        </row>
        <row r="18">
          <cell r="R18" t="str">
            <v>Grade 11</v>
          </cell>
        </row>
        <row r="19">
          <cell r="R19" t="str">
            <v>Grade 12</v>
          </cell>
        </row>
        <row r="20">
          <cell r="R20" t="str">
            <v>Grade 13</v>
          </cell>
        </row>
        <row r="21">
          <cell r="R21" t="str">
            <v>Grade 14</v>
          </cell>
        </row>
        <row r="22">
          <cell r="R22" t="str">
            <v>N/A</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DT HO FS device"/>
      <sheetName val="PDS Completion Guidance"/>
    </sheetNames>
    <sheetDataSet>
      <sheetData sheetId="0"/>
      <sheetData sheetId="1">
        <row r="8">
          <cell r="Q8" t="str">
            <v>Yes</v>
          </cell>
        </row>
        <row r="9">
          <cell r="Q9" t="str">
            <v>No</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niorarchitectural.co.uk/" TargetMode="External"/><Relationship Id="rId1" Type="http://schemas.openxmlformats.org/officeDocument/2006/relationships/hyperlink" Target="http://www.abc.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view="pageBreakPreview" topLeftCell="A10" zoomScale="115" zoomScaleNormal="100" zoomScaleSheetLayoutView="115" workbookViewId="0">
      <selection activeCell="B11" sqref="B11"/>
    </sheetView>
  </sheetViews>
  <sheetFormatPr defaultColWidth="9.140625" defaultRowHeight="12.75" x14ac:dyDescent="0.2"/>
  <cols>
    <col min="1" max="1" width="2.42578125" style="35" bestFit="1" customWidth="1"/>
    <col min="2" max="2" width="40" style="35" customWidth="1"/>
    <col min="3" max="3" width="75" style="35" customWidth="1"/>
    <col min="4" max="16384" width="9.140625" style="35"/>
  </cols>
  <sheetData>
    <row r="1" spans="1:3" ht="55.5" customHeight="1" x14ac:dyDescent="0.2">
      <c r="A1" s="109" t="s">
        <v>315</v>
      </c>
      <c r="B1" s="109"/>
      <c r="C1" s="109"/>
    </row>
    <row r="2" spans="1:3" x14ac:dyDescent="0.2">
      <c r="A2" s="109"/>
      <c r="B2" s="109"/>
      <c r="C2" s="109"/>
    </row>
    <row r="3" spans="1:3" ht="23.25" x14ac:dyDescent="0.35">
      <c r="A3" s="110" t="s">
        <v>205</v>
      </c>
      <c r="B3" s="110"/>
    </row>
    <row r="4" spans="1:3" ht="12" customHeight="1" x14ac:dyDescent="0.2"/>
    <row r="5" spans="1:3" ht="80.25" customHeight="1" x14ac:dyDescent="0.2">
      <c r="A5" s="111" t="s">
        <v>206</v>
      </c>
      <c r="B5" s="111"/>
      <c r="C5" s="111"/>
    </row>
    <row r="6" spans="1:3" s="36" customFormat="1" ht="41.25" customHeight="1" x14ac:dyDescent="0.25">
      <c r="A6" s="112" t="s">
        <v>316</v>
      </c>
      <c r="B6" s="112"/>
      <c r="C6" s="112"/>
    </row>
    <row r="7" spans="1:3" ht="12.75" customHeight="1" x14ac:dyDescent="0.2">
      <c r="B7" s="37" t="s">
        <v>207</v>
      </c>
      <c r="C7" s="38"/>
    </row>
    <row r="9" spans="1:3" ht="25.5" x14ac:dyDescent="0.2">
      <c r="A9" s="39">
        <v>1</v>
      </c>
      <c r="B9" s="40" t="s">
        <v>208</v>
      </c>
      <c r="C9" s="41" t="s">
        <v>209</v>
      </c>
    </row>
    <row r="10" spans="1:3" s="43" customFormat="1" ht="25.5" x14ac:dyDescent="0.2">
      <c r="A10" s="42">
        <v>2</v>
      </c>
      <c r="B10" s="40" t="s">
        <v>210</v>
      </c>
      <c r="C10" s="41" t="s">
        <v>211</v>
      </c>
    </row>
    <row r="11" spans="1:3" s="43" customFormat="1" ht="38.25" x14ac:dyDescent="0.2">
      <c r="A11" s="42">
        <v>3</v>
      </c>
      <c r="B11" s="40" t="s">
        <v>212</v>
      </c>
      <c r="C11" s="41" t="s">
        <v>213</v>
      </c>
    </row>
    <row r="12" spans="1:3" s="43" customFormat="1" x14ac:dyDescent="0.2">
      <c r="A12" s="42">
        <v>4</v>
      </c>
      <c r="B12" s="40" t="s">
        <v>214</v>
      </c>
      <c r="C12" s="41" t="s">
        <v>215</v>
      </c>
    </row>
    <row r="13" spans="1:3" s="43" customFormat="1" ht="38.25" x14ac:dyDescent="0.2">
      <c r="A13" s="42">
        <v>5</v>
      </c>
      <c r="B13" s="40" t="s">
        <v>216</v>
      </c>
      <c r="C13" s="41" t="s">
        <v>217</v>
      </c>
    </row>
    <row r="14" spans="1:3" s="43" customFormat="1" ht="25.5" x14ac:dyDescent="0.2">
      <c r="A14" s="42">
        <v>6</v>
      </c>
      <c r="B14" s="40" t="s">
        <v>218</v>
      </c>
      <c r="C14" s="41" t="s">
        <v>219</v>
      </c>
    </row>
    <row r="15" spans="1:3" s="43" customFormat="1" ht="25.5" x14ac:dyDescent="0.2">
      <c r="A15" s="42">
        <v>7</v>
      </c>
      <c r="B15" s="40" t="s">
        <v>220</v>
      </c>
      <c r="C15" s="41" t="s">
        <v>221</v>
      </c>
    </row>
    <row r="16" spans="1:3" s="43" customFormat="1" x14ac:dyDescent="0.2">
      <c r="A16" s="42">
        <v>8</v>
      </c>
      <c r="B16" s="40" t="s">
        <v>222</v>
      </c>
      <c r="C16" s="41" t="s">
        <v>223</v>
      </c>
    </row>
    <row r="17" spans="1:3" x14ac:dyDescent="0.2">
      <c r="A17" s="44"/>
      <c r="B17" s="44"/>
    </row>
    <row r="18" spans="1:3" x14ac:dyDescent="0.2">
      <c r="B18" s="40" t="s">
        <v>224</v>
      </c>
    </row>
    <row r="19" spans="1:3" ht="25.5" customHeight="1" x14ac:dyDescent="0.2">
      <c r="B19" s="112" t="s">
        <v>225</v>
      </c>
      <c r="C19" s="112"/>
    </row>
    <row r="20" spans="1:3" ht="14.25" customHeight="1" x14ac:dyDescent="0.2">
      <c r="B20" s="108" t="s">
        <v>226</v>
      </c>
      <c r="C20" s="108"/>
    </row>
    <row r="21" spans="1:3" x14ac:dyDescent="0.2">
      <c r="B21" s="108" t="s">
        <v>227</v>
      </c>
      <c r="C21" s="108"/>
    </row>
    <row r="22" spans="1:3" ht="27.75" customHeight="1" x14ac:dyDescent="0.2">
      <c r="B22" s="111" t="s">
        <v>228</v>
      </c>
      <c r="C22" s="111"/>
    </row>
    <row r="23" spans="1:3" x14ac:dyDescent="0.2">
      <c r="B23" s="45" t="s">
        <v>229</v>
      </c>
      <c r="C23" s="45"/>
    </row>
    <row r="24" spans="1:3" ht="13.5" customHeight="1" x14ac:dyDescent="0.2">
      <c r="B24" s="113" t="s">
        <v>230</v>
      </c>
      <c r="C24" s="113"/>
    </row>
    <row r="25" spans="1:3" ht="30.75" customHeight="1" x14ac:dyDescent="0.2">
      <c r="B25" s="111" t="s">
        <v>313</v>
      </c>
      <c r="C25" s="111"/>
    </row>
    <row r="26" spans="1:3" ht="13.5" customHeight="1" x14ac:dyDescent="0.2">
      <c r="B26" s="46"/>
      <c r="C26" s="47"/>
    </row>
    <row r="27" spans="1:3" ht="73.5" customHeight="1" x14ac:dyDescent="0.2">
      <c r="B27" s="114" t="s">
        <v>312</v>
      </c>
      <c r="C27" s="114"/>
    </row>
    <row r="28" spans="1:3" ht="13.5" customHeight="1" x14ac:dyDescent="0.2">
      <c r="B28" s="47"/>
      <c r="C28" s="47"/>
    </row>
    <row r="29" spans="1:3" ht="13.5" customHeight="1" x14ac:dyDescent="0.2">
      <c r="B29" s="47"/>
      <c r="C29" s="47"/>
    </row>
    <row r="30" spans="1:3" x14ac:dyDescent="0.2">
      <c r="B30" s="44"/>
      <c r="C30" s="47"/>
    </row>
    <row r="39" spans="3:3" x14ac:dyDescent="0.2">
      <c r="C39" s="48" t="s">
        <v>74</v>
      </c>
    </row>
    <row r="40" spans="3:3" x14ac:dyDescent="0.2">
      <c r="C40" s="49" t="s">
        <v>231</v>
      </c>
    </row>
  </sheetData>
  <mergeCells count="11">
    <mergeCell ref="B21:C21"/>
    <mergeCell ref="B22:C22"/>
    <mergeCell ref="B24:C24"/>
    <mergeCell ref="B25:C25"/>
    <mergeCell ref="B27:C27"/>
    <mergeCell ref="B20:C20"/>
    <mergeCell ref="A1:C2"/>
    <mergeCell ref="A3:B3"/>
    <mergeCell ref="A5:C5"/>
    <mergeCell ref="A6:C6"/>
    <mergeCell ref="B19:C19"/>
  </mergeCells>
  <pageMargins left="0.25" right="0.25" top="0.75" bottom="0.75" header="0.3" footer="0.3"/>
  <pageSetup paperSize="9" scale="82"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tabSelected="1" view="pageBreakPreview" zoomScale="115" zoomScaleNormal="100" zoomScaleSheetLayoutView="115" workbookViewId="0">
      <selection activeCell="B8" sqref="B8"/>
    </sheetView>
  </sheetViews>
  <sheetFormatPr defaultColWidth="11.42578125" defaultRowHeight="12.75" x14ac:dyDescent="0.2"/>
  <cols>
    <col min="1" max="1" width="38.42578125" style="1" customWidth="1"/>
    <col min="2" max="2" width="52.7109375" style="8" customWidth="1"/>
    <col min="3" max="3" width="23.7109375" style="1" customWidth="1"/>
    <col min="4" max="4" width="10.5703125" style="1" customWidth="1"/>
    <col min="5" max="5" width="76.85546875" style="8" bestFit="1" customWidth="1"/>
    <col min="6" max="195" width="11.42578125" style="6"/>
    <col min="196" max="16384" width="11.42578125" style="1"/>
  </cols>
  <sheetData>
    <row r="1" spans="1:195" s="9" customFormat="1" ht="36" customHeight="1" x14ac:dyDescent="0.2">
      <c r="A1" s="11" t="s">
        <v>0</v>
      </c>
      <c r="B1" s="12" t="s">
        <v>89</v>
      </c>
      <c r="C1" s="13" t="s">
        <v>74</v>
      </c>
      <c r="D1" s="14"/>
      <c r="E1" s="1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row>
    <row r="2" spans="1:195" ht="36" customHeight="1" x14ac:dyDescent="0.2">
      <c r="A2" s="11" t="s">
        <v>1</v>
      </c>
      <c r="B2" s="115" t="s">
        <v>90</v>
      </c>
      <c r="C2" s="116"/>
      <c r="D2" s="116"/>
      <c r="E2" s="117"/>
    </row>
    <row r="3" spans="1:195" ht="37.5" customHeight="1" x14ac:dyDescent="0.2">
      <c r="A3" s="11" t="s">
        <v>2</v>
      </c>
      <c r="B3" s="106" t="s">
        <v>3</v>
      </c>
      <c r="C3" s="107"/>
      <c r="D3" s="15" t="s">
        <v>236</v>
      </c>
      <c r="E3" s="80" t="s">
        <v>237</v>
      </c>
    </row>
    <row r="4" spans="1:195" ht="37.5" customHeight="1" x14ac:dyDescent="0.2">
      <c r="A4" s="11" t="s">
        <v>5</v>
      </c>
      <c r="B4" s="105" t="s">
        <v>203</v>
      </c>
      <c r="C4" s="107"/>
      <c r="D4" s="14" t="s">
        <v>240</v>
      </c>
      <c r="E4" s="81" t="s">
        <v>320</v>
      </c>
    </row>
    <row r="5" spans="1:195" s="6" customFormat="1" ht="37.5" customHeight="1" thickBot="1" x14ac:dyDescent="0.25">
      <c r="A5" s="118"/>
      <c r="B5" s="119"/>
      <c r="C5" s="119"/>
      <c r="D5" s="119"/>
      <c r="E5" s="120"/>
    </row>
    <row r="6" spans="1:195" s="20" customFormat="1" ht="24" customHeight="1" x14ac:dyDescent="0.25">
      <c r="A6" s="16" t="s">
        <v>6</v>
      </c>
      <c r="B6" s="17" t="s">
        <v>7</v>
      </c>
      <c r="C6" s="57" t="s">
        <v>235</v>
      </c>
      <c r="D6" s="18" t="s">
        <v>8</v>
      </c>
      <c r="E6" s="18" t="s">
        <v>9</v>
      </c>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row>
    <row r="7" spans="1:195" s="2" customFormat="1" ht="16.149999999999999" customHeight="1" x14ac:dyDescent="0.25">
      <c r="A7" s="26" t="s">
        <v>10</v>
      </c>
      <c r="B7" s="66"/>
      <c r="C7" s="27"/>
      <c r="D7" s="27"/>
      <c r="E7" s="22"/>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row>
    <row r="8" spans="1:195" ht="13.5" customHeight="1" x14ac:dyDescent="0.2">
      <c r="A8" s="58" t="s">
        <v>10</v>
      </c>
      <c r="B8" s="67" t="s">
        <v>15</v>
      </c>
      <c r="C8" s="55"/>
      <c r="D8" s="54" t="s">
        <v>12</v>
      </c>
      <c r="E8" s="60" t="s">
        <v>152</v>
      </c>
    </row>
    <row r="9" spans="1:195" ht="13.5" customHeight="1" x14ac:dyDescent="0.2">
      <c r="A9" s="58" t="s">
        <v>10</v>
      </c>
      <c r="B9" s="67" t="s">
        <v>16</v>
      </c>
      <c r="C9" s="55"/>
      <c r="D9" s="54" t="s">
        <v>14</v>
      </c>
      <c r="E9" s="60" t="s">
        <v>153</v>
      </c>
    </row>
    <row r="10" spans="1:195" ht="13.5" customHeight="1" x14ac:dyDescent="0.2">
      <c r="A10" s="58" t="s">
        <v>10</v>
      </c>
      <c r="B10" s="60" t="s">
        <v>146</v>
      </c>
      <c r="C10" s="54"/>
      <c r="D10" s="54" t="s">
        <v>12</v>
      </c>
      <c r="E10" s="60" t="s">
        <v>29</v>
      </c>
    </row>
    <row r="11" spans="1:195" ht="13.5" customHeight="1" x14ac:dyDescent="0.2">
      <c r="A11" s="58" t="s">
        <v>10</v>
      </c>
      <c r="B11" s="67" t="s">
        <v>11</v>
      </c>
      <c r="C11" s="54"/>
      <c r="D11" s="54" t="s">
        <v>12</v>
      </c>
      <c r="E11" s="60" t="s">
        <v>154</v>
      </c>
    </row>
    <row r="12" spans="1:195" ht="13.5" customHeight="1" x14ac:dyDescent="0.2">
      <c r="A12" s="58" t="s">
        <v>10</v>
      </c>
      <c r="B12" s="67" t="s">
        <v>13</v>
      </c>
      <c r="C12" s="55"/>
      <c r="D12" s="54" t="s">
        <v>14</v>
      </c>
      <c r="E12" s="60" t="s">
        <v>155</v>
      </c>
    </row>
    <row r="13" spans="1:195" ht="13.5" customHeight="1" x14ac:dyDescent="0.2">
      <c r="A13" s="58" t="s">
        <v>10</v>
      </c>
      <c r="B13" s="67" t="s">
        <v>17</v>
      </c>
      <c r="C13" s="55"/>
      <c r="D13" s="54" t="s">
        <v>148</v>
      </c>
      <c r="E13" s="60" t="s">
        <v>319</v>
      </c>
    </row>
    <row r="14" spans="1:195" s="9" customFormat="1" ht="13.5" customHeight="1" x14ac:dyDescent="0.2">
      <c r="A14" s="58" t="s">
        <v>10</v>
      </c>
      <c r="B14" s="67" t="s">
        <v>156</v>
      </c>
      <c r="C14" s="54"/>
      <c r="D14" s="54" t="s">
        <v>12</v>
      </c>
      <c r="E14" s="60" t="s">
        <v>157</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row>
    <row r="15" spans="1:195" s="9" customFormat="1" ht="13.5" customHeight="1" x14ac:dyDescent="0.2">
      <c r="A15" s="58" t="s">
        <v>10</v>
      </c>
      <c r="B15" s="67" t="s">
        <v>159</v>
      </c>
      <c r="C15" s="54"/>
      <c r="D15" s="54" t="s">
        <v>14</v>
      </c>
      <c r="E15" s="60" t="s">
        <v>158</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195" s="9" customFormat="1" ht="13.5" customHeight="1" x14ac:dyDescent="0.2">
      <c r="A16" s="58" t="s">
        <v>10</v>
      </c>
      <c r="B16" s="67" t="s">
        <v>160</v>
      </c>
      <c r="C16" s="54"/>
      <c r="D16" s="54" t="s">
        <v>12</v>
      </c>
      <c r="E16" s="60" t="s">
        <v>18</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row>
    <row r="17" spans="1:72" s="9" customFormat="1" ht="13.5" customHeight="1" x14ac:dyDescent="0.2">
      <c r="A17" s="58" t="s">
        <v>10</v>
      </c>
      <c r="B17" s="67" t="s">
        <v>19</v>
      </c>
      <c r="C17" s="54"/>
      <c r="D17" s="54" t="s">
        <v>14</v>
      </c>
      <c r="E17" s="60" t="s">
        <v>161</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row>
    <row r="18" spans="1:72" ht="13.5" customHeight="1" x14ac:dyDescent="0.2">
      <c r="A18" s="58" t="s">
        <v>10</v>
      </c>
      <c r="B18" s="67" t="s">
        <v>20</v>
      </c>
      <c r="C18" s="54"/>
      <c r="D18" s="54" t="s">
        <v>12</v>
      </c>
      <c r="E18" s="60" t="s">
        <v>21</v>
      </c>
    </row>
    <row r="19" spans="1:72" ht="13.5" customHeight="1" x14ac:dyDescent="0.2">
      <c r="A19" s="58" t="s">
        <v>10</v>
      </c>
      <c r="B19" s="67" t="s">
        <v>22</v>
      </c>
      <c r="C19" s="55"/>
      <c r="D19" s="54" t="s">
        <v>14</v>
      </c>
      <c r="E19" s="60" t="s">
        <v>162</v>
      </c>
    </row>
    <row r="20" spans="1:72" ht="13.5" customHeight="1" x14ac:dyDescent="0.2">
      <c r="A20" s="58" t="s">
        <v>10</v>
      </c>
      <c r="B20" s="67" t="s">
        <v>164</v>
      </c>
      <c r="C20" s="55"/>
      <c r="D20" s="54" t="s">
        <v>12</v>
      </c>
      <c r="E20" s="60" t="s">
        <v>165</v>
      </c>
    </row>
    <row r="21" spans="1:72" x14ac:dyDescent="0.2">
      <c r="A21" s="58" t="s">
        <v>10</v>
      </c>
      <c r="B21" s="67" t="s">
        <v>163</v>
      </c>
      <c r="C21" s="54"/>
      <c r="D21" s="54" t="s">
        <v>14</v>
      </c>
      <c r="E21" s="60" t="s">
        <v>151</v>
      </c>
    </row>
    <row r="22" spans="1:72" s="9" customFormat="1" ht="13.5" customHeight="1" x14ac:dyDescent="0.2">
      <c r="A22" s="58" t="s">
        <v>10</v>
      </c>
      <c r="B22" s="60" t="s">
        <v>79</v>
      </c>
      <c r="C22" s="54" t="s">
        <v>74</v>
      </c>
      <c r="D22" s="54" t="s">
        <v>24</v>
      </c>
      <c r="E22" s="60" t="s">
        <v>147</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row>
    <row r="23" spans="1:72" customFormat="1" ht="13.5" customHeight="1" x14ac:dyDescent="0.25">
      <c r="A23" s="58" t="s">
        <v>10</v>
      </c>
      <c r="B23" s="77" t="s">
        <v>250</v>
      </c>
      <c r="D23" s="78" t="s">
        <v>12</v>
      </c>
      <c r="E23" s="79" t="s">
        <v>251</v>
      </c>
      <c r="R23" s="1"/>
      <c r="V23" s="1"/>
      <c r="X23" s="1"/>
    </row>
    <row r="24" spans="1:72" s="24" customFormat="1" ht="13.5" customHeight="1" x14ac:dyDescent="0.2">
      <c r="A24" s="21" t="s">
        <v>23</v>
      </c>
      <c r="B24" s="68"/>
      <c r="C24" s="23"/>
      <c r="D24" s="23"/>
      <c r="E24" s="68"/>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row>
    <row r="25" spans="1:72" ht="13.5" customHeight="1" x14ac:dyDescent="0.2">
      <c r="A25" s="58" t="s">
        <v>23</v>
      </c>
      <c r="B25" s="60" t="s">
        <v>145</v>
      </c>
      <c r="C25" s="54"/>
      <c r="D25" s="54" t="s">
        <v>73</v>
      </c>
      <c r="E25" s="60" t="s">
        <v>91</v>
      </c>
    </row>
    <row r="26" spans="1:72" ht="13.5" customHeight="1" x14ac:dyDescent="0.2">
      <c r="A26" s="58" t="s">
        <v>23</v>
      </c>
      <c r="B26" s="60" t="s">
        <v>78</v>
      </c>
      <c r="C26" s="54"/>
      <c r="D26" s="54" t="s">
        <v>12</v>
      </c>
      <c r="E26" s="60" t="s">
        <v>25</v>
      </c>
    </row>
    <row r="27" spans="1:72" ht="13.5" customHeight="1" x14ac:dyDescent="0.2">
      <c r="A27" s="58" t="s">
        <v>23</v>
      </c>
      <c r="B27" s="60" t="s">
        <v>26</v>
      </c>
      <c r="C27" s="54"/>
      <c r="D27" s="54" t="s">
        <v>12</v>
      </c>
      <c r="E27" s="60" t="s">
        <v>77</v>
      </c>
    </row>
    <row r="28" spans="1:72" ht="13.5" customHeight="1" x14ac:dyDescent="0.2">
      <c r="A28" s="58" t="s">
        <v>23</v>
      </c>
      <c r="B28" s="60" t="s">
        <v>27</v>
      </c>
      <c r="C28" s="54"/>
      <c r="D28" s="54" t="s">
        <v>12</v>
      </c>
      <c r="E28" s="60" t="s">
        <v>75</v>
      </c>
    </row>
    <row r="29" spans="1:72" ht="13.5" customHeight="1" x14ac:dyDescent="0.2">
      <c r="A29" s="58" t="s">
        <v>23</v>
      </c>
      <c r="B29" s="60" t="s">
        <v>28</v>
      </c>
      <c r="C29" s="54"/>
      <c r="D29" s="54" t="s">
        <v>12</v>
      </c>
      <c r="E29" s="60" t="s">
        <v>76</v>
      </c>
    </row>
    <row r="30" spans="1:72" ht="13.5" customHeight="1" x14ac:dyDescent="0.2">
      <c r="A30" s="58" t="s">
        <v>23</v>
      </c>
      <c r="B30" s="60" t="s">
        <v>199</v>
      </c>
      <c r="C30" s="54"/>
      <c r="D30" s="54" t="s">
        <v>14</v>
      </c>
      <c r="E30" s="60" t="s">
        <v>232</v>
      </c>
    </row>
    <row r="31" spans="1:72" s="9" customFormat="1" ht="13.5" customHeight="1" x14ac:dyDescent="0.2">
      <c r="A31" s="58" t="s">
        <v>23</v>
      </c>
      <c r="B31" s="60" t="s">
        <v>200</v>
      </c>
      <c r="C31" s="54"/>
      <c r="D31" s="54" t="s">
        <v>14</v>
      </c>
      <c r="E31" s="60" t="s">
        <v>233</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2" ht="13.5" customHeight="1" x14ac:dyDescent="0.2">
      <c r="A32" s="58" t="s">
        <v>23</v>
      </c>
      <c r="B32" s="60" t="s">
        <v>30</v>
      </c>
      <c r="C32" s="54"/>
      <c r="D32" s="54" t="s">
        <v>12</v>
      </c>
      <c r="E32" s="60" t="s">
        <v>31</v>
      </c>
    </row>
    <row r="33" spans="1:72" ht="13.5" customHeight="1" x14ac:dyDescent="0.2">
      <c r="A33" s="58" t="s">
        <v>23</v>
      </c>
      <c r="B33" s="60" t="s">
        <v>32</v>
      </c>
      <c r="C33" s="54"/>
      <c r="D33" s="54" t="s">
        <v>12</v>
      </c>
      <c r="E33" s="60" t="s">
        <v>33</v>
      </c>
    </row>
    <row r="34" spans="1:72" ht="13.5" customHeight="1" x14ac:dyDescent="0.2">
      <c r="A34" s="58" t="s">
        <v>23</v>
      </c>
      <c r="B34" s="60" t="s">
        <v>34</v>
      </c>
      <c r="C34" s="54"/>
      <c r="D34" s="54" t="s">
        <v>12</v>
      </c>
      <c r="E34" s="60" t="s">
        <v>35</v>
      </c>
    </row>
    <row r="35" spans="1:72" ht="13.5" customHeight="1" x14ac:dyDescent="0.2">
      <c r="A35" s="58" t="s">
        <v>23</v>
      </c>
      <c r="B35" s="60" t="s">
        <v>36</v>
      </c>
      <c r="C35" s="54"/>
      <c r="D35" s="54" t="s">
        <v>12</v>
      </c>
      <c r="E35" s="60" t="s">
        <v>37</v>
      </c>
    </row>
    <row r="36" spans="1:72" ht="13.5" customHeight="1" x14ac:dyDescent="0.2">
      <c r="A36" s="58" t="s">
        <v>23</v>
      </c>
      <c r="B36" s="60" t="s">
        <v>38</v>
      </c>
      <c r="C36" s="54"/>
      <c r="D36" s="54" t="s">
        <v>12</v>
      </c>
      <c r="E36" s="60" t="s">
        <v>39</v>
      </c>
    </row>
    <row r="37" spans="1:72" ht="13.5" customHeight="1" x14ac:dyDescent="0.2">
      <c r="A37" s="58" t="s">
        <v>23</v>
      </c>
      <c r="B37" s="60" t="s">
        <v>40</v>
      </c>
      <c r="C37" s="54"/>
      <c r="D37" s="54" t="s">
        <v>12</v>
      </c>
      <c r="E37" s="60" t="s">
        <v>41</v>
      </c>
    </row>
    <row r="38" spans="1:72" ht="13.5" customHeight="1" x14ac:dyDescent="0.2">
      <c r="A38" s="58" t="s">
        <v>23</v>
      </c>
      <c r="B38" s="60" t="s">
        <v>42</v>
      </c>
      <c r="C38" s="54"/>
      <c r="D38" s="54" t="s">
        <v>12</v>
      </c>
      <c r="E38" s="60" t="s">
        <v>43</v>
      </c>
    </row>
    <row r="39" spans="1:72" s="9" customFormat="1" ht="13.5" customHeight="1" x14ac:dyDescent="0.2">
      <c r="A39" s="58" t="s">
        <v>23</v>
      </c>
      <c r="B39" s="60" t="s">
        <v>80</v>
      </c>
      <c r="C39" s="54"/>
      <c r="D39" s="54" t="s">
        <v>14</v>
      </c>
      <c r="E39" s="60" t="s">
        <v>81</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row>
    <row r="40" spans="1:72" customFormat="1" ht="13.5" customHeight="1" x14ac:dyDescent="0.25">
      <c r="A40" s="58" t="s">
        <v>23</v>
      </c>
      <c r="B40" s="88" t="s">
        <v>250</v>
      </c>
      <c r="C40" s="65"/>
      <c r="D40" s="53" t="s">
        <v>12</v>
      </c>
      <c r="E40" s="89" t="s">
        <v>251</v>
      </c>
      <c r="R40" s="1"/>
      <c r="V40" s="1"/>
      <c r="X40" s="1"/>
    </row>
    <row r="41" spans="1:72" s="24" customFormat="1" ht="13.5" customHeight="1" x14ac:dyDescent="0.2">
      <c r="A41" s="21" t="s">
        <v>238</v>
      </c>
      <c r="B41" s="68"/>
      <c r="C41" s="23"/>
      <c r="D41" s="23"/>
      <c r="E41" s="68"/>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row>
    <row r="42" spans="1:72" ht="18" customHeight="1" x14ac:dyDescent="0.2">
      <c r="A42" s="58" t="s">
        <v>252</v>
      </c>
      <c r="B42" s="60" t="s">
        <v>82</v>
      </c>
      <c r="C42" s="54"/>
      <c r="D42" s="54" t="s">
        <v>14</v>
      </c>
      <c r="E42" s="60" t="s">
        <v>317</v>
      </c>
    </row>
    <row r="43" spans="1:72" ht="13.5" customHeight="1" x14ac:dyDescent="0.2">
      <c r="A43" s="58" t="s">
        <v>252</v>
      </c>
      <c r="B43" s="60" t="s">
        <v>83</v>
      </c>
      <c r="C43" s="54" t="s">
        <v>74</v>
      </c>
      <c r="D43" s="54" t="s">
        <v>14</v>
      </c>
      <c r="E43" s="60" t="s">
        <v>317</v>
      </c>
    </row>
    <row r="44" spans="1:72" ht="13.5" customHeight="1" x14ac:dyDescent="0.2">
      <c r="A44" s="58" t="s">
        <v>252</v>
      </c>
      <c r="B44" s="60" t="s">
        <v>84</v>
      </c>
      <c r="C44" s="54" t="s">
        <v>74</v>
      </c>
      <c r="D44" s="54" t="s">
        <v>14</v>
      </c>
      <c r="E44" s="60" t="s">
        <v>317</v>
      </c>
    </row>
    <row r="45" spans="1:72" ht="13.5" customHeight="1" x14ac:dyDescent="0.2">
      <c r="A45" s="58" t="s">
        <v>252</v>
      </c>
      <c r="B45" s="60" t="s">
        <v>258</v>
      </c>
      <c r="C45" s="54" t="s">
        <v>74</v>
      </c>
      <c r="D45" s="54" t="s">
        <v>14</v>
      </c>
      <c r="E45" s="60" t="s">
        <v>317</v>
      </c>
    </row>
    <row r="46" spans="1:72" ht="13.5" customHeight="1" x14ac:dyDescent="0.2">
      <c r="A46" s="58" t="s">
        <v>252</v>
      </c>
      <c r="B46" s="60" t="s">
        <v>86</v>
      </c>
      <c r="C46" s="54" t="s">
        <v>74</v>
      </c>
      <c r="D46" s="54" t="s">
        <v>14</v>
      </c>
      <c r="E46" s="60" t="s">
        <v>317</v>
      </c>
    </row>
    <row r="47" spans="1:72" ht="13.5" customHeight="1" x14ac:dyDescent="0.2">
      <c r="A47" s="58" t="s">
        <v>252</v>
      </c>
      <c r="B47" s="60" t="s">
        <v>85</v>
      </c>
      <c r="C47" s="54" t="s">
        <v>74</v>
      </c>
      <c r="D47" s="54" t="s">
        <v>14</v>
      </c>
      <c r="E47" s="60" t="s">
        <v>317</v>
      </c>
    </row>
    <row r="48" spans="1:72" ht="13.5" customHeight="1" x14ac:dyDescent="0.2">
      <c r="A48" s="58" t="s">
        <v>252</v>
      </c>
      <c r="B48" s="60" t="s">
        <v>87</v>
      </c>
      <c r="C48" s="54" t="s">
        <v>74</v>
      </c>
      <c r="D48" s="54" t="s">
        <v>14</v>
      </c>
      <c r="E48" s="60" t="s">
        <v>317</v>
      </c>
    </row>
    <row r="49" spans="1:72" ht="13.5" customHeight="1" x14ac:dyDescent="0.2">
      <c r="A49" s="58" t="s">
        <v>252</v>
      </c>
      <c r="B49" s="60" t="s">
        <v>88</v>
      </c>
      <c r="C49" s="54" t="s">
        <v>74</v>
      </c>
      <c r="D49" s="54" t="s">
        <v>14</v>
      </c>
      <c r="E49" s="60" t="s">
        <v>317</v>
      </c>
    </row>
    <row r="50" spans="1:72" ht="13.5" customHeight="1" x14ac:dyDescent="0.2">
      <c r="A50" s="58" t="s">
        <v>252</v>
      </c>
      <c r="B50" s="60" t="s">
        <v>88</v>
      </c>
      <c r="C50" s="54" t="s">
        <v>74</v>
      </c>
      <c r="D50" s="54" t="s">
        <v>14</v>
      </c>
      <c r="E50" s="60" t="s">
        <v>317</v>
      </c>
    </row>
    <row r="51" spans="1:72" ht="13.5" customHeight="1" x14ac:dyDescent="0.2">
      <c r="A51" s="58" t="s">
        <v>252</v>
      </c>
      <c r="B51" s="60" t="s">
        <v>88</v>
      </c>
      <c r="C51" s="54" t="s">
        <v>74</v>
      </c>
      <c r="D51" s="54" t="s">
        <v>14</v>
      </c>
      <c r="E51" s="60" t="s">
        <v>317</v>
      </c>
    </row>
    <row r="52" spans="1:72" ht="13.5" customHeight="1" x14ac:dyDescent="0.2">
      <c r="A52" s="58" t="s">
        <v>252</v>
      </c>
      <c r="B52" s="60" t="s">
        <v>88</v>
      </c>
      <c r="C52" s="54" t="s">
        <v>74</v>
      </c>
      <c r="D52" s="54" t="s">
        <v>14</v>
      </c>
      <c r="E52" s="60" t="s">
        <v>317</v>
      </c>
    </row>
    <row r="53" spans="1:72" ht="13.5" customHeight="1" x14ac:dyDescent="0.2">
      <c r="A53" s="58" t="s">
        <v>252</v>
      </c>
      <c r="B53" s="60" t="s">
        <v>260</v>
      </c>
      <c r="C53" s="54"/>
      <c r="D53" s="54" t="s">
        <v>14</v>
      </c>
      <c r="E53" s="60" t="s">
        <v>317</v>
      </c>
    </row>
    <row r="54" spans="1:72" ht="13.5" customHeight="1" x14ac:dyDescent="0.2">
      <c r="A54" s="58" t="s">
        <v>252</v>
      </c>
      <c r="B54" s="60" t="s">
        <v>259</v>
      </c>
      <c r="C54" s="54"/>
      <c r="D54" s="54" t="s">
        <v>14</v>
      </c>
      <c r="E54" s="60" t="s">
        <v>317</v>
      </c>
    </row>
    <row r="55" spans="1:72" customFormat="1" ht="13.5" customHeight="1" x14ac:dyDescent="0.25">
      <c r="A55" s="58" t="s">
        <v>252</v>
      </c>
      <c r="B55" s="88" t="s">
        <v>250</v>
      </c>
      <c r="C55" s="65"/>
      <c r="D55" s="53" t="s">
        <v>12</v>
      </c>
      <c r="E55" s="89" t="s">
        <v>251</v>
      </c>
      <c r="R55" s="1"/>
      <c r="V55" s="1"/>
      <c r="X55" s="1"/>
    </row>
    <row r="56" spans="1:72" s="24" customFormat="1" ht="15.75" customHeight="1" x14ac:dyDescent="0.2">
      <c r="A56" s="62" t="s">
        <v>44</v>
      </c>
      <c r="B56" s="69"/>
      <c r="C56" s="63"/>
      <c r="D56" s="63"/>
      <c r="E56" s="25"/>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row>
    <row r="57" spans="1:72" ht="15.75" customHeight="1" x14ac:dyDescent="0.2">
      <c r="A57" s="58" t="s">
        <v>44</v>
      </c>
      <c r="B57" s="70" t="s">
        <v>45</v>
      </c>
      <c r="C57" s="54"/>
      <c r="D57" s="54" t="s">
        <v>46</v>
      </c>
      <c r="E57" s="60" t="s">
        <v>241</v>
      </c>
    </row>
    <row r="58" spans="1:72" ht="15.75" customHeight="1" x14ac:dyDescent="0.2">
      <c r="A58" s="58" t="s">
        <v>44</v>
      </c>
      <c r="B58" s="70" t="s">
        <v>47</v>
      </c>
      <c r="C58" s="54"/>
      <c r="D58" s="54" t="s">
        <v>46</v>
      </c>
      <c r="E58" s="60" t="s">
        <v>241</v>
      </c>
    </row>
    <row r="59" spans="1:72" ht="15.75" customHeight="1" x14ac:dyDescent="0.2">
      <c r="A59" s="58" t="s">
        <v>44</v>
      </c>
      <c r="B59" s="70" t="s">
        <v>48</v>
      </c>
      <c r="C59" s="54"/>
      <c r="D59" s="54" t="s">
        <v>46</v>
      </c>
      <c r="E59" s="60" t="s">
        <v>241</v>
      </c>
    </row>
    <row r="60" spans="1:72" ht="15.75" customHeight="1" x14ac:dyDescent="0.2">
      <c r="A60" s="58" t="s">
        <v>44</v>
      </c>
      <c r="B60" s="70" t="s">
        <v>201</v>
      </c>
      <c r="C60" s="54"/>
      <c r="D60" s="54" t="s">
        <v>46</v>
      </c>
      <c r="E60" s="60" t="s">
        <v>241</v>
      </c>
    </row>
    <row r="61" spans="1:72" ht="15.75" customHeight="1" x14ac:dyDescent="0.2">
      <c r="A61" s="58" t="s">
        <v>44</v>
      </c>
      <c r="B61" s="70" t="s">
        <v>202</v>
      </c>
      <c r="C61" s="54"/>
      <c r="D61" s="54" t="s">
        <v>46</v>
      </c>
      <c r="E61" s="60" t="s">
        <v>241</v>
      </c>
    </row>
    <row r="62" spans="1:72" ht="15.75" customHeight="1" x14ac:dyDescent="0.2">
      <c r="A62" s="58" t="s">
        <v>44</v>
      </c>
      <c r="B62" s="70" t="s">
        <v>49</v>
      </c>
      <c r="C62" s="54"/>
      <c r="D62" s="54" t="s">
        <v>50</v>
      </c>
      <c r="E62" s="60" t="s">
        <v>242</v>
      </c>
    </row>
    <row r="63" spans="1:72" ht="15.75" customHeight="1" x14ac:dyDescent="0.2">
      <c r="A63" s="58" t="s">
        <v>44</v>
      </c>
      <c r="B63" s="71" t="s">
        <v>51</v>
      </c>
      <c r="C63" s="54"/>
      <c r="D63" s="54" t="s">
        <v>50</v>
      </c>
      <c r="E63" s="60" t="s">
        <v>242</v>
      </c>
    </row>
    <row r="64" spans="1:72" customFormat="1" ht="45" x14ac:dyDescent="0.25">
      <c r="A64" s="58" t="s">
        <v>44</v>
      </c>
      <c r="B64" s="60" t="s">
        <v>234</v>
      </c>
      <c r="C64" s="56"/>
      <c r="D64" s="54" t="s">
        <v>12</v>
      </c>
      <c r="E64" s="64" t="s">
        <v>243</v>
      </c>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row>
    <row r="65" spans="1:195" customFormat="1" ht="15" x14ac:dyDescent="0.25">
      <c r="A65" s="58" t="s">
        <v>44</v>
      </c>
      <c r="B65" s="60" t="s">
        <v>261</v>
      </c>
      <c r="C65" s="56"/>
      <c r="D65" s="54" t="s">
        <v>12</v>
      </c>
      <c r="E65" s="64" t="s">
        <v>168</v>
      </c>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row>
    <row r="66" spans="1:195" customFormat="1" ht="15" x14ac:dyDescent="0.25">
      <c r="A66" s="58" t="s">
        <v>44</v>
      </c>
      <c r="B66" s="60" t="s">
        <v>244</v>
      </c>
      <c r="C66" s="56" t="s">
        <v>74</v>
      </c>
      <c r="D66" s="54" t="s">
        <v>46</v>
      </c>
      <c r="E66" s="60" t="s">
        <v>246</v>
      </c>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row>
    <row r="67" spans="1:195" customFormat="1" ht="15" x14ac:dyDescent="0.25">
      <c r="A67" s="58" t="s">
        <v>44</v>
      </c>
      <c r="B67" s="60" t="s">
        <v>245</v>
      </c>
      <c r="C67" s="56" t="s">
        <v>74</v>
      </c>
      <c r="D67" s="54" t="s">
        <v>46</v>
      </c>
      <c r="E67" s="60" t="s">
        <v>247</v>
      </c>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row>
    <row r="68" spans="1:195" customFormat="1" ht="15" x14ac:dyDescent="0.25">
      <c r="A68" s="58" t="s">
        <v>44</v>
      </c>
      <c r="B68" s="60" t="s">
        <v>248</v>
      </c>
      <c r="C68" s="56" t="s">
        <v>74</v>
      </c>
      <c r="D68" s="54" t="s">
        <v>12</v>
      </c>
      <c r="E68" s="64" t="s">
        <v>249</v>
      </c>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row>
    <row r="69" spans="1:195" customFormat="1" ht="15" x14ac:dyDescent="0.25">
      <c r="A69" s="58" t="s">
        <v>44</v>
      </c>
      <c r="B69" s="60" t="s">
        <v>141</v>
      </c>
      <c r="C69" s="56" t="s">
        <v>74</v>
      </c>
      <c r="D69" s="54" t="s">
        <v>12</v>
      </c>
      <c r="E69" s="64" t="s">
        <v>249</v>
      </c>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row>
    <row r="70" spans="1:195" customFormat="1" ht="13.5" customHeight="1" x14ac:dyDescent="0.25">
      <c r="A70" s="58" t="s">
        <v>44</v>
      </c>
      <c r="B70" s="88" t="s">
        <v>250</v>
      </c>
      <c r="C70" s="65"/>
      <c r="D70" s="53" t="s">
        <v>12</v>
      </c>
      <c r="E70" s="89" t="s">
        <v>251</v>
      </c>
      <c r="R70" s="1"/>
      <c r="V70" s="1"/>
      <c r="X70" s="1"/>
    </row>
    <row r="71" spans="1:195" s="24" customFormat="1" ht="13.9" customHeight="1" x14ac:dyDescent="0.2">
      <c r="A71" s="62" t="s">
        <v>52</v>
      </c>
      <c r="B71" s="72"/>
      <c r="C71" s="63"/>
      <c r="D71" s="63"/>
      <c r="E71" s="25"/>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row>
    <row r="72" spans="1:195" ht="15.95" customHeight="1" x14ac:dyDescent="0.2">
      <c r="A72" s="58" t="s">
        <v>52</v>
      </c>
      <c r="B72" s="53" t="s">
        <v>278</v>
      </c>
      <c r="C72" s="98"/>
      <c r="D72" s="53" t="s">
        <v>277</v>
      </c>
      <c r="E72" s="89" t="s">
        <v>256</v>
      </c>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row>
    <row r="73" spans="1:195" ht="15.95" customHeight="1" x14ac:dyDescent="0.2">
      <c r="A73" s="58" t="s">
        <v>52</v>
      </c>
      <c r="B73" s="53" t="s">
        <v>279</v>
      </c>
      <c r="C73" s="98"/>
      <c r="D73" s="53" t="s">
        <v>277</v>
      </c>
      <c r="E73" s="89" t="s">
        <v>256</v>
      </c>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row>
    <row r="74" spans="1:195" ht="14.25" x14ac:dyDescent="0.2">
      <c r="A74" s="58" t="s">
        <v>52</v>
      </c>
      <c r="B74" s="53" t="s">
        <v>280</v>
      </c>
      <c r="C74" s="98"/>
      <c r="D74" s="53" t="s">
        <v>277</v>
      </c>
      <c r="E74" s="89" t="s">
        <v>256</v>
      </c>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row>
    <row r="75" spans="1:195" ht="13.9" customHeight="1" x14ac:dyDescent="0.2">
      <c r="A75" s="58" t="s">
        <v>52</v>
      </c>
      <c r="B75" s="60" t="s">
        <v>92</v>
      </c>
      <c r="C75" s="74" t="s">
        <v>74</v>
      </c>
      <c r="D75" s="54" t="s">
        <v>12</v>
      </c>
      <c r="E75" s="60" t="s">
        <v>166</v>
      </c>
    </row>
    <row r="76" spans="1:195" ht="40.5" customHeight="1" x14ac:dyDescent="0.2">
      <c r="A76" s="58" t="s">
        <v>52</v>
      </c>
      <c r="B76" s="60" t="s">
        <v>142</v>
      </c>
      <c r="C76" s="75" t="s">
        <v>74</v>
      </c>
      <c r="D76" s="54" t="s">
        <v>12</v>
      </c>
      <c r="E76" s="60" t="s">
        <v>167</v>
      </c>
    </row>
    <row r="77" spans="1:195" ht="13.9" customHeight="1" x14ac:dyDescent="0.2">
      <c r="A77" s="58" t="s">
        <v>52</v>
      </c>
      <c r="B77" s="60" t="s">
        <v>93</v>
      </c>
      <c r="C77" s="54" t="s">
        <v>74</v>
      </c>
      <c r="D77" s="54" t="s">
        <v>12</v>
      </c>
      <c r="E77" s="60" t="s">
        <v>169</v>
      </c>
    </row>
    <row r="78" spans="1:195" ht="25.5" x14ac:dyDescent="0.2">
      <c r="A78" s="58" t="s">
        <v>52</v>
      </c>
      <c r="B78" s="60" t="s">
        <v>94</v>
      </c>
      <c r="C78" s="54"/>
      <c r="D78" s="54" t="s">
        <v>12</v>
      </c>
      <c r="E78" s="60" t="s">
        <v>239</v>
      </c>
    </row>
    <row r="79" spans="1:195" ht="13.9" customHeight="1" x14ac:dyDescent="0.2">
      <c r="A79" s="58" t="s">
        <v>52</v>
      </c>
      <c r="B79" s="60" t="s">
        <v>110</v>
      </c>
      <c r="C79" s="53"/>
      <c r="D79" s="54" t="s">
        <v>12</v>
      </c>
      <c r="E79" s="60" t="s">
        <v>172</v>
      </c>
    </row>
    <row r="80" spans="1:195" ht="13.9" customHeight="1" x14ac:dyDescent="0.2">
      <c r="A80" s="58" t="s">
        <v>52</v>
      </c>
      <c r="B80" s="60" t="s">
        <v>114</v>
      </c>
      <c r="C80" s="53"/>
      <c r="D80" s="54" t="s">
        <v>12</v>
      </c>
      <c r="E80" s="60" t="s">
        <v>171</v>
      </c>
    </row>
    <row r="81" spans="1:5" ht="13.9" customHeight="1" x14ac:dyDescent="0.2">
      <c r="A81" s="58" t="s">
        <v>52</v>
      </c>
      <c r="B81" s="60" t="s">
        <v>95</v>
      </c>
      <c r="C81" s="53"/>
      <c r="D81" s="54" t="s">
        <v>12</v>
      </c>
      <c r="E81" s="60" t="s">
        <v>170</v>
      </c>
    </row>
    <row r="82" spans="1:5" ht="13.9" customHeight="1" x14ac:dyDescent="0.2">
      <c r="A82" s="58" t="s">
        <v>52</v>
      </c>
      <c r="B82" s="60" t="s">
        <v>96</v>
      </c>
      <c r="C82" s="53"/>
      <c r="D82" s="54" t="s">
        <v>12</v>
      </c>
      <c r="E82" s="60" t="s">
        <v>182</v>
      </c>
    </row>
    <row r="83" spans="1:5" ht="13.9" customHeight="1" x14ac:dyDescent="0.2">
      <c r="A83" s="58" t="s">
        <v>52</v>
      </c>
      <c r="B83" s="60" t="s">
        <v>111</v>
      </c>
      <c r="C83" s="53"/>
      <c r="D83" s="54" t="s">
        <v>12</v>
      </c>
      <c r="E83" s="60" t="s">
        <v>181</v>
      </c>
    </row>
    <row r="84" spans="1:5" ht="13.9" customHeight="1" x14ac:dyDescent="0.2">
      <c r="A84" s="58" t="s">
        <v>52</v>
      </c>
      <c r="B84" s="60" t="s">
        <v>97</v>
      </c>
      <c r="C84" s="53"/>
      <c r="D84" s="54" t="s">
        <v>12</v>
      </c>
      <c r="E84" s="82" t="s">
        <v>180</v>
      </c>
    </row>
    <row r="85" spans="1:5" ht="13.9" customHeight="1" x14ac:dyDescent="0.2">
      <c r="A85" s="58" t="s">
        <v>52</v>
      </c>
      <c r="B85" s="60" t="s">
        <v>112</v>
      </c>
      <c r="C85" s="53"/>
      <c r="D85" s="54" t="s">
        <v>12</v>
      </c>
      <c r="E85" s="82" t="s">
        <v>183</v>
      </c>
    </row>
    <row r="86" spans="1:5" ht="13.9" customHeight="1" x14ac:dyDescent="0.2">
      <c r="A86" s="58" t="s">
        <v>52</v>
      </c>
      <c r="B86" s="60" t="s">
        <v>113</v>
      </c>
      <c r="C86" s="53"/>
      <c r="D86" s="54" t="s">
        <v>12</v>
      </c>
      <c r="E86" s="82" t="s">
        <v>184</v>
      </c>
    </row>
    <row r="87" spans="1:5" ht="13.9" customHeight="1" x14ac:dyDescent="0.2">
      <c r="A87" s="58" t="s">
        <v>52</v>
      </c>
      <c r="B87" s="60" t="s">
        <v>109</v>
      </c>
      <c r="C87" s="53"/>
      <c r="D87" s="54" t="s">
        <v>12</v>
      </c>
      <c r="E87" s="82" t="s">
        <v>191</v>
      </c>
    </row>
    <row r="88" spans="1:5" ht="13.9" hidden="1" customHeight="1" x14ac:dyDescent="0.2">
      <c r="A88" s="58" t="s">
        <v>52</v>
      </c>
      <c r="B88" s="60"/>
      <c r="C88" s="53"/>
      <c r="D88" s="54" t="s">
        <v>12</v>
      </c>
      <c r="E88" s="82"/>
    </row>
    <row r="89" spans="1:5" ht="13.9" customHeight="1" x14ac:dyDescent="0.2">
      <c r="A89" s="58" t="s">
        <v>52</v>
      </c>
      <c r="B89" s="60" t="s">
        <v>108</v>
      </c>
      <c r="C89" s="53"/>
      <c r="D89" s="54" t="s">
        <v>12</v>
      </c>
      <c r="E89" s="82" t="s">
        <v>190</v>
      </c>
    </row>
    <row r="90" spans="1:5" ht="15.95" customHeight="1" x14ac:dyDescent="0.2">
      <c r="A90" s="58" t="s">
        <v>52</v>
      </c>
      <c r="B90" s="60" t="s">
        <v>98</v>
      </c>
      <c r="C90" s="53"/>
      <c r="D90" s="54" t="s">
        <v>12</v>
      </c>
      <c r="E90" s="82" t="s">
        <v>174</v>
      </c>
    </row>
    <row r="91" spans="1:5" ht="25.5" x14ac:dyDescent="0.2">
      <c r="A91" s="58" t="s">
        <v>52</v>
      </c>
      <c r="B91" s="60" t="s">
        <v>253</v>
      </c>
      <c r="C91" s="76" t="s">
        <v>74</v>
      </c>
      <c r="D91" s="54" t="s">
        <v>12</v>
      </c>
      <c r="E91" s="60" t="s">
        <v>254</v>
      </c>
    </row>
    <row r="92" spans="1:5" ht="13.9" customHeight="1" x14ac:dyDescent="0.2">
      <c r="A92" s="58" t="s">
        <v>52</v>
      </c>
      <c r="B92" s="60" t="s">
        <v>99</v>
      </c>
      <c r="C92" s="53"/>
      <c r="D92" s="54" t="s">
        <v>12</v>
      </c>
      <c r="E92" s="76" t="s">
        <v>178</v>
      </c>
    </row>
    <row r="93" spans="1:5" ht="13.9" customHeight="1" x14ac:dyDescent="0.2">
      <c r="A93" s="58" t="s">
        <v>52</v>
      </c>
      <c r="B93" s="60" t="s">
        <v>139</v>
      </c>
      <c r="C93" s="53"/>
      <c r="D93" s="54" t="s">
        <v>12</v>
      </c>
      <c r="E93" s="76" t="s">
        <v>176</v>
      </c>
    </row>
    <row r="94" spans="1:5" ht="13.9" customHeight="1" x14ac:dyDescent="0.2">
      <c r="A94" s="58" t="s">
        <v>52</v>
      </c>
      <c r="B94" s="84" t="s">
        <v>138</v>
      </c>
      <c r="C94" s="6"/>
      <c r="D94" s="85" t="s">
        <v>12</v>
      </c>
      <c r="E94" s="86" t="s">
        <v>177</v>
      </c>
    </row>
    <row r="95" spans="1:5" ht="13.9" customHeight="1" x14ac:dyDescent="0.2">
      <c r="A95" s="58" t="s">
        <v>52</v>
      </c>
      <c r="B95" s="60" t="s">
        <v>140</v>
      </c>
      <c r="C95" s="6"/>
      <c r="D95" s="54" t="s">
        <v>12</v>
      </c>
      <c r="E95" s="76" t="s">
        <v>179</v>
      </c>
    </row>
    <row r="96" spans="1:5" ht="25.5" x14ac:dyDescent="0.2">
      <c r="A96" s="58" t="s">
        <v>52</v>
      </c>
      <c r="B96" s="60" t="s">
        <v>100</v>
      </c>
      <c r="C96" s="54" t="s">
        <v>74</v>
      </c>
      <c r="D96" s="6" t="s">
        <v>256</v>
      </c>
      <c r="E96" s="60" t="s">
        <v>255</v>
      </c>
    </row>
    <row r="97" spans="1:72" s="9" customFormat="1" ht="27.4" customHeight="1" x14ac:dyDescent="0.2">
      <c r="A97" s="58" t="s">
        <v>52</v>
      </c>
      <c r="B97" s="60" t="s">
        <v>149</v>
      </c>
      <c r="C97" s="6"/>
      <c r="D97" s="54" t="s">
        <v>12</v>
      </c>
      <c r="E97" s="54" t="s">
        <v>175</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row>
    <row r="98" spans="1:72" ht="51" x14ac:dyDescent="0.2">
      <c r="A98" s="58" t="s">
        <v>52</v>
      </c>
      <c r="B98" s="60" t="s">
        <v>123</v>
      </c>
      <c r="C98" s="83"/>
      <c r="D98" s="54" t="s">
        <v>12</v>
      </c>
      <c r="E98" s="87" t="s">
        <v>257</v>
      </c>
    </row>
    <row r="99" spans="1:72" ht="51" x14ac:dyDescent="0.2">
      <c r="A99" s="58" t="s">
        <v>52</v>
      </c>
      <c r="B99" s="60" t="s">
        <v>124</v>
      </c>
      <c r="C99" s="83"/>
      <c r="D99" s="54" t="s">
        <v>12</v>
      </c>
      <c r="E99" s="87" t="s">
        <v>257</v>
      </c>
    </row>
    <row r="100" spans="1:72" ht="51" x14ac:dyDescent="0.2">
      <c r="A100" s="58" t="s">
        <v>52</v>
      </c>
      <c r="B100" s="60" t="s">
        <v>125</v>
      </c>
      <c r="C100" s="83"/>
      <c r="D100" s="54" t="s">
        <v>12</v>
      </c>
      <c r="E100" s="87" t="s">
        <v>257</v>
      </c>
    </row>
    <row r="101" spans="1:72" ht="51" x14ac:dyDescent="0.2">
      <c r="A101" s="58" t="s">
        <v>52</v>
      </c>
      <c r="B101" s="60" t="s">
        <v>126</v>
      </c>
      <c r="C101" s="83"/>
      <c r="D101" s="54" t="s">
        <v>12</v>
      </c>
      <c r="E101" s="87" t="s">
        <v>257</v>
      </c>
    </row>
    <row r="102" spans="1:72" ht="51" x14ac:dyDescent="0.2">
      <c r="A102" s="58" t="s">
        <v>52</v>
      </c>
      <c r="B102" s="60" t="s">
        <v>127</v>
      </c>
      <c r="C102" s="83"/>
      <c r="D102" s="54" t="s">
        <v>12</v>
      </c>
      <c r="E102" s="87" t="s">
        <v>257</v>
      </c>
    </row>
    <row r="103" spans="1:72" ht="51" x14ac:dyDescent="0.2">
      <c r="A103" s="58" t="s">
        <v>52</v>
      </c>
      <c r="B103" s="60" t="s">
        <v>128</v>
      </c>
      <c r="C103" s="83"/>
      <c r="D103" s="54" t="s">
        <v>12</v>
      </c>
      <c r="E103" s="87" t="s">
        <v>257</v>
      </c>
    </row>
    <row r="104" spans="1:72" ht="51" x14ac:dyDescent="0.2">
      <c r="A104" s="58" t="s">
        <v>52</v>
      </c>
      <c r="B104" s="60" t="s">
        <v>129</v>
      </c>
      <c r="C104" s="83"/>
      <c r="D104" s="54" t="s">
        <v>12</v>
      </c>
      <c r="E104" s="87" t="s">
        <v>257</v>
      </c>
    </row>
    <row r="105" spans="1:72" ht="51" x14ac:dyDescent="0.2">
      <c r="A105" s="58" t="s">
        <v>52</v>
      </c>
      <c r="B105" s="60" t="s">
        <v>130</v>
      </c>
      <c r="C105" s="83"/>
      <c r="D105" s="54" t="s">
        <v>12</v>
      </c>
      <c r="E105" s="87" t="s">
        <v>257</v>
      </c>
    </row>
    <row r="106" spans="1:72" ht="51" x14ac:dyDescent="0.2">
      <c r="A106" s="58" t="s">
        <v>52</v>
      </c>
      <c r="B106" s="60" t="s">
        <v>131</v>
      </c>
      <c r="C106" s="83"/>
      <c r="D106" s="54" t="s">
        <v>12</v>
      </c>
      <c r="E106" s="87" t="s">
        <v>257</v>
      </c>
    </row>
    <row r="107" spans="1:72" ht="51" x14ac:dyDescent="0.2">
      <c r="A107" s="58" t="s">
        <v>52</v>
      </c>
      <c r="B107" s="60" t="s">
        <v>132</v>
      </c>
      <c r="C107" s="83"/>
      <c r="D107" s="54" t="s">
        <v>12</v>
      </c>
      <c r="E107" s="87" t="s">
        <v>257</v>
      </c>
    </row>
    <row r="108" spans="1:72" ht="51" x14ac:dyDescent="0.2">
      <c r="A108" s="58" t="s">
        <v>52</v>
      </c>
      <c r="B108" s="60" t="s">
        <v>133</v>
      </c>
      <c r="C108" s="83"/>
      <c r="D108" s="54" t="s">
        <v>12</v>
      </c>
      <c r="E108" s="87" t="s">
        <v>257</v>
      </c>
    </row>
    <row r="109" spans="1:72" ht="51" x14ac:dyDescent="0.2">
      <c r="A109" s="58" t="s">
        <v>52</v>
      </c>
      <c r="B109" s="60" t="s">
        <v>134</v>
      </c>
      <c r="C109" s="83"/>
      <c r="D109" s="54" t="s">
        <v>12</v>
      </c>
      <c r="E109" s="87" t="s">
        <v>257</v>
      </c>
    </row>
    <row r="110" spans="1:72" ht="51" x14ac:dyDescent="0.2">
      <c r="A110" s="58" t="s">
        <v>52</v>
      </c>
      <c r="B110" s="60" t="s">
        <v>135</v>
      </c>
      <c r="C110" s="83"/>
      <c r="D110" s="54" t="s">
        <v>12</v>
      </c>
      <c r="E110" s="87" t="s">
        <v>257</v>
      </c>
    </row>
    <row r="111" spans="1:72" ht="51" x14ac:dyDescent="0.2">
      <c r="A111" s="58" t="s">
        <v>52</v>
      </c>
      <c r="B111" s="60" t="s">
        <v>136</v>
      </c>
      <c r="C111" s="83"/>
      <c r="D111" s="54" t="s">
        <v>12</v>
      </c>
      <c r="E111" s="87" t="s">
        <v>257</v>
      </c>
    </row>
    <row r="112" spans="1:72" ht="51" x14ac:dyDescent="0.2">
      <c r="A112" s="58" t="s">
        <v>52</v>
      </c>
      <c r="B112" s="60" t="s">
        <v>137</v>
      </c>
      <c r="C112" s="83"/>
      <c r="D112" s="54" t="s">
        <v>12</v>
      </c>
      <c r="E112" s="87" t="s">
        <v>257</v>
      </c>
    </row>
    <row r="113" spans="1:72" ht="13.9" customHeight="1" x14ac:dyDescent="0.2">
      <c r="A113" s="58" t="s">
        <v>52</v>
      </c>
      <c r="B113" s="60" t="s">
        <v>101</v>
      </c>
      <c r="C113" s="54"/>
      <c r="D113" s="54" t="s">
        <v>12</v>
      </c>
      <c r="E113" s="54" t="s">
        <v>197</v>
      </c>
    </row>
    <row r="114" spans="1:72" ht="13.9" hidden="1" customHeight="1" x14ac:dyDescent="0.2">
      <c r="A114" s="58" t="s">
        <v>52</v>
      </c>
      <c r="B114" s="60"/>
      <c r="C114" s="54"/>
      <c r="D114" s="54" t="s">
        <v>12</v>
      </c>
      <c r="E114" s="54"/>
    </row>
    <row r="115" spans="1:72" s="9" customFormat="1" ht="13.9" customHeight="1" x14ac:dyDescent="0.2">
      <c r="A115" s="58" t="s">
        <v>52</v>
      </c>
      <c r="B115" s="60" t="s">
        <v>150</v>
      </c>
      <c r="C115" s="54"/>
      <c r="D115" s="54" t="s">
        <v>12</v>
      </c>
      <c r="E115" s="54" t="s">
        <v>198</v>
      </c>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row>
    <row r="116" spans="1:72" ht="13.9" hidden="1" customHeight="1" x14ac:dyDescent="0.2">
      <c r="A116" s="58" t="s">
        <v>52</v>
      </c>
      <c r="B116" s="60"/>
      <c r="C116" s="54"/>
      <c r="D116" s="54" t="s">
        <v>12</v>
      </c>
      <c r="E116" s="54"/>
    </row>
    <row r="117" spans="1:72" ht="13.9" customHeight="1" x14ac:dyDescent="0.2">
      <c r="A117" s="58" t="s">
        <v>52</v>
      </c>
      <c r="B117" s="60" t="s">
        <v>102</v>
      </c>
      <c r="C117" s="54"/>
      <c r="D117" s="54" t="s">
        <v>12</v>
      </c>
      <c r="E117" s="54" t="s">
        <v>185</v>
      </c>
    </row>
    <row r="118" spans="1:72" ht="13.9" hidden="1" customHeight="1" x14ac:dyDescent="0.2">
      <c r="A118" s="58" t="s">
        <v>52</v>
      </c>
      <c r="B118" s="60" t="s">
        <v>103</v>
      </c>
      <c r="C118" s="54"/>
      <c r="D118" s="54" t="s">
        <v>12</v>
      </c>
      <c r="E118" s="54"/>
    </row>
    <row r="119" spans="1:72" ht="13.9" customHeight="1" x14ac:dyDescent="0.2">
      <c r="A119" s="58" t="s">
        <v>52</v>
      </c>
      <c r="B119" s="60" t="s">
        <v>115</v>
      </c>
      <c r="C119" s="54"/>
      <c r="D119" s="54" t="s">
        <v>12</v>
      </c>
      <c r="E119" s="54" t="s">
        <v>185</v>
      </c>
    </row>
    <row r="120" spans="1:72" ht="13.9" customHeight="1" x14ac:dyDescent="0.2">
      <c r="A120" s="58" t="s">
        <v>52</v>
      </c>
      <c r="B120" s="60" t="s">
        <v>116</v>
      </c>
      <c r="C120" s="54"/>
      <c r="D120" s="54" t="s">
        <v>12</v>
      </c>
      <c r="E120" s="54" t="s">
        <v>192</v>
      </c>
    </row>
    <row r="121" spans="1:72" ht="13.9" customHeight="1" x14ac:dyDescent="0.2">
      <c r="A121" s="58" t="s">
        <v>52</v>
      </c>
      <c r="B121" s="60" t="s">
        <v>117</v>
      </c>
      <c r="C121" s="54"/>
      <c r="D121" s="54" t="s">
        <v>12</v>
      </c>
      <c r="E121" s="54" t="s">
        <v>193</v>
      </c>
    </row>
    <row r="122" spans="1:72" ht="13.9" customHeight="1" x14ac:dyDescent="0.2">
      <c r="A122" s="58" t="s">
        <v>52</v>
      </c>
      <c r="B122" s="60" t="s">
        <v>119</v>
      </c>
      <c r="C122" s="54"/>
      <c r="D122" s="54" t="s">
        <v>12</v>
      </c>
      <c r="E122" s="54" t="s">
        <v>194</v>
      </c>
    </row>
    <row r="123" spans="1:72" ht="13.9" customHeight="1" x14ac:dyDescent="0.2">
      <c r="A123" s="58" t="s">
        <v>52</v>
      </c>
      <c r="B123" s="60" t="s">
        <v>118</v>
      </c>
      <c r="C123" s="54"/>
      <c r="D123" s="54" t="s">
        <v>12</v>
      </c>
      <c r="E123" s="54" t="s">
        <v>195</v>
      </c>
    </row>
    <row r="124" spans="1:72" ht="13.9" customHeight="1" x14ac:dyDescent="0.2">
      <c r="A124" s="58" t="s">
        <v>52</v>
      </c>
      <c r="B124" s="60" t="s">
        <v>120</v>
      </c>
      <c r="C124" s="54"/>
      <c r="D124" s="54" t="s">
        <v>12</v>
      </c>
      <c r="E124" s="54" t="s">
        <v>262</v>
      </c>
    </row>
    <row r="125" spans="1:72" ht="13.9" customHeight="1" x14ac:dyDescent="0.2">
      <c r="A125" s="58" t="s">
        <v>52</v>
      </c>
      <c r="B125" s="60" t="s">
        <v>104</v>
      </c>
      <c r="C125" s="54"/>
      <c r="D125" s="54" t="s">
        <v>12</v>
      </c>
      <c r="E125" s="54" t="s">
        <v>186</v>
      </c>
    </row>
    <row r="126" spans="1:72" ht="13.9" customHeight="1" x14ac:dyDescent="0.2">
      <c r="A126" s="58" t="s">
        <v>52</v>
      </c>
      <c r="B126" s="60" t="s">
        <v>105</v>
      </c>
      <c r="C126" s="54"/>
      <c r="D126" s="54" t="s">
        <v>12</v>
      </c>
      <c r="E126" s="54" t="s">
        <v>187</v>
      </c>
    </row>
    <row r="127" spans="1:72" ht="13.9" customHeight="1" x14ac:dyDescent="0.2">
      <c r="A127" s="58" t="s">
        <v>52</v>
      </c>
      <c r="B127" s="60" t="s">
        <v>106</v>
      </c>
      <c r="C127" s="54"/>
      <c r="D127" s="54" t="s">
        <v>12</v>
      </c>
      <c r="E127" s="54" t="s">
        <v>173</v>
      </c>
    </row>
    <row r="128" spans="1:72" ht="13.9" customHeight="1" x14ac:dyDescent="0.2">
      <c r="A128" s="58" t="s">
        <v>52</v>
      </c>
      <c r="B128" s="60" t="s">
        <v>107</v>
      </c>
      <c r="C128" s="54"/>
      <c r="D128" s="54" t="s">
        <v>12</v>
      </c>
      <c r="E128" s="54" t="s">
        <v>188</v>
      </c>
    </row>
    <row r="129" spans="1:72" ht="13.9" hidden="1" customHeight="1" x14ac:dyDescent="0.2">
      <c r="A129" s="58" t="s">
        <v>52</v>
      </c>
      <c r="B129" s="60"/>
      <c r="C129" s="54"/>
      <c r="D129" s="54" t="s">
        <v>12</v>
      </c>
      <c r="E129" s="54"/>
    </row>
    <row r="130" spans="1:72" ht="13.9" customHeight="1" x14ac:dyDescent="0.2">
      <c r="A130" s="58" t="s">
        <v>52</v>
      </c>
      <c r="B130" s="60" t="s">
        <v>121</v>
      </c>
      <c r="C130" s="54"/>
      <c r="D130" s="54" t="s">
        <v>12</v>
      </c>
      <c r="E130" s="54" t="s">
        <v>189</v>
      </c>
    </row>
    <row r="131" spans="1:72" ht="13.9" customHeight="1" x14ac:dyDescent="0.2">
      <c r="A131" s="58" t="s">
        <v>52</v>
      </c>
      <c r="B131" s="60" t="s">
        <v>122</v>
      </c>
      <c r="C131" s="54"/>
      <c r="D131" s="54" t="s">
        <v>12</v>
      </c>
      <c r="E131" s="54" t="s">
        <v>189</v>
      </c>
    </row>
    <row r="132" spans="1:72" customFormat="1" ht="13.5" customHeight="1" x14ac:dyDescent="0.25">
      <c r="A132" s="58" t="s">
        <v>52</v>
      </c>
      <c r="B132" s="88" t="s">
        <v>250</v>
      </c>
      <c r="C132" s="65"/>
      <c r="D132" s="53" t="s">
        <v>12</v>
      </c>
      <c r="E132" s="89" t="s">
        <v>251</v>
      </c>
      <c r="R132" s="1"/>
      <c r="V132" s="1"/>
      <c r="X132" s="1"/>
    </row>
    <row r="133" spans="1:72" ht="13.5" customHeight="1" x14ac:dyDescent="0.2">
      <c r="A133" s="61" t="s">
        <v>53</v>
      </c>
      <c r="B133" s="73"/>
      <c r="C133" s="29"/>
      <c r="D133" s="29"/>
      <c r="E133" s="28"/>
      <c r="F133" s="3"/>
      <c r="G133" s="3"/>
    </row>
    <row r="134" spans="1:72" s="9" customFormat="1" ht="13.5" customHeight="1" x14ac:dyDescent="0.2">
      <c r="A134" s="90" t="s">
        <v>204</v>
      </c>
      <c r="B134" s="67" t="s">
        <v>263</v>
      </c>
      <c r="C134" s="54"/>
      <c r="D134" s="54" t="s">
        <v>14</v>
      </c>
      <c r="E134" s="60" t="s">
        <v>317</v>
      </c>
      <c r="F134" s="3"/>
      <c r="G134" s="3"/>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row>
    <row r="135" spans="1:72" s="9" customFormat="1" ht="13.5" customHeight="1" x14ac:dyDescent="0.2">
      <c r="A135" s="90" t="s">
        <v>204</v>
      </c>
      <c r="B135" s="67" t="s">
        <v>264</v>
      </c>
      <c r="C135" s="54"/>
      <c r="D135" s="54" t="s">
        <v>14</v>
      </c>
      <c r="E135" s="60" t="s">
        <v>317</v>
      </c>
      <c r="F135" s="3"/>
      <c r="G135" s="3"/>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row>
    <row r="136" spans="1:72" s="9" customFormat="1" ht="13.5" customHeight="1" x14ac:dyDescent="0.2">
      <c r="A136" s="90" t="s">
        <v>204</v>
      </c>
      <c r="B136" s="67" t="s">
        <v>265</v>
      </c>
      <c r="C136" s="54"/>
      <c r="D136" s="53" t="s">
        <v>12</v>
      </c>
      <c r="E136" s="60" t="s">
        <v>314</v>
      </c>
      <c r="F136" s="3"/>
      <c r="G136" s="3"/>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row>
    <row r="137" spans="1:72" customFormat="1" ht="13.5" customHeight="1" x14ac:dyDescent="0.25">
      <c r="A137" s="90" t="s">
        <v>204</v>
      </c>
      <c r="B137" s="88" t="s">
        <v>250</v>
      </c>
      <c r="C137" s="65"/>
      <c r="D137" s="53" t="s">
        <v>12</v>
      </c>
      <c r="E137" s="89" t="s">
        <v>251</v>
      </c>
      <c r="R137" s="1"/>
      <c r="V137" s="1"/>
      <c r="X137" s="1"/>
    </row>
    <row r="138" spans="1:72" ht="13.5" customHeight="1" x14ac:dyDescent="0.2">
      <c r="A138" s="26" t="s">
        <v>54</v>
      </c>
      <c r="B138" s="91"/>
      <c r="C138" s="92"/>
      <c r="D138" s="92"/>
      <c r="E138" s="30"/>
    </row>
    <row r="139" spans="1:72" ht="13.5" customHeight="1" x14ac:dyDescent="0.2">
      <c r="A139" s="95" t="s">
        <v>55</v>
      </c>
      <c r="B139" s="96" t="s">
        <v>56</v>
      </c>
      <c r="C139" s="54"/>
      <c r="D139" s="54" t="s">
        <v>14</v>
      </c>
      <c r="E139" s="96" t="s">
        <v>272</v>
      </c>
    </row>
    <row r="140" spans="1:72" ht="13.5" customHeight="1" x14ac:dyDescent="0.2">
      <c r="A140" s="95" t="s">
        <v>55</v>
      </c>
      <c r="B140" s="96" t="s">
        <v>196</v>
      </c>
      <c r="C140" s="54"/>
      <c r="D140" s="96" t="s">
        <v>12</v>
      </c>
      <c r="E140" s="96" t="s">
        <v>270</v>
      </c>
    </row>
    <row r="141" spans="1:72" s="9" customFormat="1" ht="13.5" customHeight="1" x14ac:dyDescent="0.2">
      <c r="A141" s="95" t="s">
        <v>55</v>
      </c>
      <c r="B141" s="96" t="s">
        <v>143</v>
      </c>
      <c r="C141" s="54"/>
      <c r="D141" s="96" t="s">
        <v>12</v>
      </c>
      <c r="E141" s="96" t="s">
        <v>57</v>
      </c>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row>
    <row r="142" spans="1:72" s="9" customFormat="1" x14ac:dyDescent="0.2">
      <c r="A142" s="95" t="s">
        <v>55</v>
      </c>
      <c r="B142" s="96" t="s">
        <v>276</v>
      </c>
      <c r="C142" s="96"/>
      <c r="D142" s="96" t="s">
        <v>58</v>
      </c>
      <c r="E142" s="96" t="s">
        <v>59</v>
      </c>
      <c r="F142" s="3"/>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row>
    <row r="143" spans="1:72" s="9" customFormat="1" ht="13.15" customHeight="1" x14ac:dyDescent="0.2">
      <c r="A143" s="95" t="s">
        <v>55</v>
      </c>
      <c r="B143" s="96" t="s">
        <v>144</v>
      </c>
      <c r="C143" s="54"/>
      <c r="D143" s="96" t="s">
        <v>12</v>
      </c>
      <c r="E143" s="96" t="s">
        <v>60</v>
      </c>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row>
    <row r="144" spans="1:72" x14ac:dyDescent="0.2">
      <c r="A144" s="95" t="s">
        <v>55</v>
      </c>
      <c r="B144" s="96" t="s">
        <v>275</v>
      </c>
      <c r="C144" s="54"/>
      <c r="D144" s="96" t="s">
        <v>12</v>
      </c>
      <c r="E144" s="96" t="s">
        <v>61</v>
      </c>
    </row>
    <row r="145" spans="1:72" s="10" customFormat="1" x14ac:dyDescent="0.2">
      <c r="A145" s="95" t="s">
        <v>55</v>
      </c>
      <c r="B145" s="96" t="s">
        <v>273</v>
      </c>
      <c r="C145" s="54"/>
      <c r="D145" s="96" t="s">
        <v>12</v>
      </c>
      <c r="E145" s="96" t="s">
        <v>62</v>
      </c>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row>
    <row r="146" spans="1:72" s="10" customFormat="1" x14ac:dyDescent="0.2">
      <c r="A146" s="95" t="s">
        <v>63</v>
      </c>
      <c r="B146" s="96" t="s">
        <v>274</v>
      </c>
      <c r="C146" s="54"/>
      <c r="D146" s="96" t="s">
        <v>12</v>
      </c>
      <c r="E146" s="96" t="s">
        <v>64</v>
      </c>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row>
    <row r="147" spans="1:72" s="10" customFormat="1" x14ac:dyDescent="0.2">
      <c r="A147" s="95" t="s">
        <v>63</v>
      </c>
      <c r="B147" s="96" t="s">
        <v>65</v>
      </c>
      <c r="C147" s="54"/>
      <c r="D147" s="96" t="s">
        <v>12</v>
      </c>
      <c r="E147" s="96" t="s">
        <v>66</v>
      </c>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row>
    <row r="148" spans="1:72" customFormat="1" ht="13.5" customHeight="1" x14ac:dyDescent="0.25">
      <c r="A148" s="95" t="s">
        <v>271</v>
      </c>
      <c r="B148" s="88" t="s">
        <v>250</v>
      </c>
      <c r="C148" s="65"/>
      <c r="D148" s="53" t="s">
        <v>12</v>
      </c>
      <c r="E148" s="89" t="s">
        <v>251</v>
      </c>
      <c r="R148" s="1"/>
      <c r="V148" s="1"/>
      <c r="X148" s="1"/>
    </row>
    <row r="149" spans="1:72" x14ac:dyDescent="0.2">
      <c r="A149" s="61" t="s">
        <v>67</v>
      </c>
      <c r="B149" s="93"/>
      <c r="C149" s="94"/>
      <c r="D149" s="94"/>
      <c r="E149" s="31"/>
    </row>
    <row r="150" spans="1:72" s="9" customFormat="1" ht="17.25" customHeight="1" x14ac:dyDescent="0.2">
      <c r="A150" s="97" t="s">
        <v>68</v>
      </c>
      <c r="B150" s="96" t="s">
        <v>267</v>
      </c>
      <c r="C150" s="54"/>
      <c r="D150" s="54" t="s">
        <v>14</v>
      </c>
      <c r="E150" s="60" t="s">
        <v>69</v>
      </c>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row>
    <row r="151" spans="1:72" s="9" customFormat="1" x14ac:dyDescent="0.2">
      <c r="A151" s="97" t="s">
        <v>68</v>
      </c>
      <c r="B151" s="96" t="s">
        <v>268</v>
      </c>
      <c r="C151" s="59"/>
      <c r="D151" s="54" t="s">
        <v>70</v>
      </c>
      <c r="E151" s="60" t="s">
        <v>71</v>
      </c>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row>
    <row r="152" spans="1:72" s="9" customFormat="1" x14ac:dyDescent="0.2">
      <c r="A152" s="97" t="s">
        <v>68</v>
      </c>
      <c r="B152" s="96" t="s">
        <v>318</v>
      </c>
      <c r="C152" s="59"/>
      <c r="D152" s="54" t="s">
        <v>24</v>
      </c>
      <c r="E152" s="60" t="s">
        <v>269</v>
      </c>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row>
    <row r="153" spans="1:72" x14ac:dyDescent="0.2">
      <c r="A153" s="97" t="s">
        <v>68</v>
      </c>
      <c r="B153" s="96" t="s">
        <v>266</v>
      </c>
      <c r="C153" s="59"/>
      <c r="D153" s="54" t="s">
        <v>70</v>
      </c>
      <c r="E153" s="60"/>
    </row>
    <row r="154" spans="1:72" x14ac:dyDescent="0.2">
      <c r="A154" s="97" t="s">
        <v>68</v>
      </c>
      <c r="B154" s="96" t="s">
        <v>72</v>
      </c>
      <c r="C154" s="54"/>
      <c r="D154" s="54" t="s">
        <v>12</v>
      </c>
      <c r="E154" s="60"/>
    </row>
    <row r="155" spans="1:72" customFormat="1" ht="13.5" customHeight="1" x14ac:dyDescent="0.25">
      <c r="A155" s="97" t="s">
        <v>68</v>
      </c>
      <c r="B155" s="88" t="s">
        <v>250</v>
      </c>
      <c r="C155" s="65"/>
      <c r="D155" s="53" t="s">
        <v>12</v>
      </c>
      <c r="E155" s="89" t="s">
        <v>251</v>
      </c>
      <c r="R155" s="1"/>
      <c r="V155" s="1"/>
      <c r="X155" s="1"/>
    </row>
    <row r="156" spans="1:72" ht="13.5" thickBot="1" x14ac:dyDescent="0.25">
      <c r="A156" s="32"/>
      <c r="B156" s="33"/>
      <c r="C156" s="33"/>
      <c r="D156" s="33"/>
      <c r="E156" s="34"/>
    </row>
    <row r="157" spans="1:72" x14ac:dyDescent="0.2">
      <c r="C157" s="4"/>
      <c r="D157" s="4"/>
      <c r="E157" s="4"/>
    </row>
    <row r="158" spans="1:72" x14ac:dyDescent="0.2">
      <c r="C158" s="4"/>
      <c r="D158" s="4"/>
      <c r="E158" s="4"/>
    </row>
    <row r="159" spans="1:72" x14ac:dyDescent="0.2">
      <c r="C159" s="4"/>
      <c r="D159" s="4"/>
      <c r="E159" s="4"/>
    </row>
    <row r="160" spans="1:72" x14ac:dyDescent="0.2">
      <c r="C160" s="5"/>
      <c r="D160" s="4"/>
      <c r="E160" s="4"/>
    </row>
    <row r="161" spans="3:5" x14ac:dyDescent="0.2">
      <c r="C161" s="4"/>
      <c r="D161" s="5"/>
      <c r="E161" s="5"/>
    </row>
    <row r="162" spans="3:5" x14ac:dyDescent="0.2">
      <c r="C162" s="4"/>
      <c r="D162" s="4"/>
      <c r="E162" s="4"/>
    </row>
    <row r="163" spans="3:5" x14ac:dyDescent="0.2">
      <c r="C163" s="4"/>
      <c r="D163" s="4"/>
      <c r="E163" s="4"/>
    </row>
    <row r="164" spans="3:5" x14ac:dyDescent="0.2">
      <c r="C164" s="4"/>
      <c r="D164" s="4"/>
      <c r="E164" s="4"/>
    </row>
    <row r="165" spans="3:5" x14ac:dyDescent="0.2">
      <c r="C165" s="4"/>
      <c r="D165" s="4"/>
      <c r="E165" s="4"/>
    </row>
    <row r="166" spans="3:5" x14ac:dyDescent="0.2">
      <c r="C166" s="4"/>
      <c r="D166" s="5"/>
      <c r="E166" s="5"/>
    </row>
    <row r="167" spans="3:5" x14ac:dyDescent="0.2">
      <c r="C167" s="4"/>
      <c r="D167" s="4"/>
      <c r="E167" s="4"/>
    </row>
    <row r="168" spans="3:5" x14ac:dyDescent="0.2">
      <c r="C168" s="4"/>
      <c r="D168" s="4"/>
      <c r="E168" s="4"/>
    </row>
    <row r="169" spans="3:5" x14ac:dyDescent="0.2">
      <c r="C169" s="4"/>
      <c r="D169" s="4"/>
      <c r="E169" s="4"/>
    </row>
    <row r="170" spans="3:5" x14ac:dyDescent="0.2">
      <c r="C170" s="5"/>
      <c r="D170" s="4"/>
      <c r="E170" s="4"/>
    </row>
    <row r="171" spans="3:5" x14ac:dyDescent="0.2">
      <c r="C171" s="4"/>
      <c r="D171" s="4"/>
      <c r="E171" s="4"/>
    </row>
    <row r="172" spans="3:5" x14ac:dyDescent="0.2">
      <c r="C172" s="4"/>
      <c r="D172" s="4"/>
      <c r="E172" s="4"/>
    </row>
    <row r="173" spans="3:5" x14ac:dyDescent="0.2">
      <c r="C173" s="4"/>
      <c r="D173" s="4"/>
      <c r="E173" s="4"/>
    </row>
    <row r="174" spans="3:5" x14ac:dyDescent="0.2">
      <c r="C174" s="4"/>
      <c r="D174" s="4"/>
      <c r="E174" s="4"/>
    </row>
    <row r="175" spans="3:5" x14ac:dyDescent="0.2">
      <c r="C175" s="4"/>
      <c r="D175" s="4"/>
      <c r="E175" s="4"/>
    </row>
    <row r="176" spans="3:5" x14ac:dyDescent="0.2">
      <c r="C176" s="4"/>
      <c r="D176" s="4"/>
      <c r="E176" s="4"/>
    </row>
    <row r="177" spans="3:5" x14ac:dyDescent="0.2">
      <c r="C177" s="4"/>
      <c r="D177" s="4"/>
      <c r="E177" s="4"/>
    </row>
    <row r="178" spans="3:5" x14ac:dyDescent="0.2">
      <c r="C178" s="4"/>
      <c r="D178" s="4"/>
      <c r="E178" s="4"/>
    </row>
    <row r="179" spans="3:5" x14ac:dyDescent="0.2">
      <c r="C179" s="4"/>
      <c r="D179" s="4"/>
      <c r="E179" s="4"/>
    </row>
  </sheetData>
  <mergeCells count="2">
    <mergeCell ref="B2:E2"/>
    <mergeCell ref="A5:E5"/>
  </mergeCells>
  <dataValidations count="6">
    <dataValidation type="list" allowBlank="1" showInputMessage="1" showErrorMessage="1" sqref="E4">
      <formula1>"Created,Technical Approval,Consultation,Issued,Review"</formula1>
    </dataValidation>
    <dataValidation type="list" allowBlank="1" showInputMessage="1" showErrorMessage="1" sqref="B3:B4 E4">
      <formula1>"UniClass,UniClass2,NRM,OmniClass,MasterClass,CISfB"</formula1>
    </dataValidation>
    <dataValidation allowBlank="1" showInputMessage="1" showErrorMessage="1" promptTitle="Other relevant data" prompt="Enter any other specific data" sqref="C23 C40 C55 C70 C132 C137 C155 C148"/>
    <dataValidation type="list" allowBlank="1" showInputMessage="1" showErrorMessage="1" promptTitle="UKCA marked" prompt="if not, should not be used on a fire door" sqref="C73">
      <formula1>YN</formula1>
    </dataValidation>
    <dataValidation type="list" allowBlank="1" showInputMessage="1" showErrorMessage="1" promptTitle="UKNI+CE marked" prompt="if not, should not be used on a fire door" sqref="C74">
      <formula1>YN</formula1>
    </dataValidation>
    <dataValidation type="list" allowBlank="1" showInputMessage="1" showErrorMessage="1" promptTitle="CE marked" prompt="if not, should not be used on a fire door" sqref="C72">
      <formula1>YN</formula1>
    </dataValidation>
  </dataValidations>
  <hyperlinks>
    <hyperlink ref="C12" r:id="rId1" display="www.abc.com"/>
    <hyperlink ref="C19" r:id="rId2" display="www.seniorarchitectural.co.uk"/>
  </hyperlinks>
  <pageMargins left="0.7" right="0.7" top="0.75" bottom="0.75" header="0.3" footer="0.3"/>
  <pageSetup paperSize="9" scale="65" orientation="landscape" horizontalDpi="360" verticalDpi="360" r:id="rId3"/>
  <headerFooter>
    <oddHeader>&amp;LDoorsets&amp;CProduct Data Template</oddHeader>
    <oddFooter>&amp;C&amp;P</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showRowColHeaders="0" zoomScaleNormal="100" zoomScaleSheetLayoutView="115" workbookViewId="0">
      <selection activeCell="B11" sqref="B11"/>
    </sheetView>
  </sheetViews>
  <sheetFormatPr defaultColWidth="8.85546875" defaultRowHeight="12.75" x14ac:dyDescent="0.2"/>
  <cols>
    <col min="1" max="2" width="8.85546875" style="35"/>
    <col min="3" max="3" width="15.42578125" style="35" customWidth="1"/>
    <col min="4" max="4" width="8.85546875" style="35"/>
    <col min="5" max="5" width="14.5703125" style="35" customWidth="1"/>
    <col min="6" max="6" width="8.85546875" style="35"/>
    <col min="7" max="7" width="19.5703125" style="35" customWidth="1"/>
    <col min="8" max="8" width="3.42578125" style="35" customWidth="1"/>
    <col min="9" max="9" width="20" style="35" customWidth="1"/>
    <col min="10" max="10" width="8.85546875" style="35"/>
    <col min="11" max="11" width="13.5703125" style="35" customWidth="1"/>
    <col min="12" max="16384" width="8.85546875" style="35"/>
  </cols>
  <sheetData>
    <row r="1" spans="1:12" ht="55.5" customHeight="1" thickBot="1" x14ac:dyDescent="0.35">
      <c r="A1" s="109"/>
      <c r="B1" s="109"/>
      <c r="C1" s="109"/>
      <c r="E1" s="99" t="s">
        <v>281</v>
      </c>
    </row>
    <row r="2" spans="1:12" ht="13.5" thickTop="1" x14ac:dyDescent="0.2">
      <c r="A2" s="109"/>
      <c r="B2" s="109"/>
      <c r="C2" s="109"/>
    </row>
    <row r="3" spans="1:12" ht="23.25" x14ac:dyDescent="0.35">
      <c r="A3" s="110"/>
      <c r="B3" s="110"/>
    </row>
    <row r="8" spans="1:12" ht="17.25" thickBot="1" x14ac:dyDescent="0.3">
      <c r="B8" s="100" t="s">
        <v>282</v>
      </c>
    </row>
    <row r="9" spans="1:12" ht="13.5" thickTop="1" x14ac:dyDescent="0.2">
      <c r="C9" s="35" t="s">
        <v>283</v>
      </c>
    </row>
    <row r="13" spans="1:12" ht="17.25" thickBot="1" x14ac:dyDescent="0.3">
      <c r="B13" s="100" t="s">
        <v>284</v>
      </c>
    </row>
    <row r="14" spans="1:12" ht="13.5" thickTop="1" x14ac:dyDescent="0.2">
      <c r="C14" s="35" t="s">
        <v>285</v>
      </c>
    </row>
    <row r="16" spans="1:12" x14ac:dyDescent="0.2">
      <c r="G16" s="101" t="s">
        <v>286</v>
      </c>
      <c r="I16" s="102" t="str">
        <f>UPPER(LEFT(INDEX('[1]PDT-DoorRestrictors'!$D:$D,MATCH(K16,'[1]PDT-DoorRestrictors'!$B:$B,0)),6))</f>
        <v/>
      </c>
      <c r="K16" s="103" t="s">
        <v>287</v>
      </c>
      <c r="L16" s="104" t="s">
        <v>288</v>
      </c>
    </row>
    <row r="17" spans="4:12" x14ac:dyDescent="0.2">
      <c r="G17" s="101" t="s">
        <v>289</v>
      </c>
      <c r="I17" s="102" t="str">
        <f>LEFT(INDEX('[1]PDT-DoorRestrictors'!$D:$D,MATCH(K17,'[1]PDT-DoorRestrictors'!$B:$B,0)),3)</f>
        <v/>
      </c>
      <c r="K17" s="103" t="s">
        <v>15</v>
      </c>
      <c r="L17" s="104" t="s">
        <v>290</v>
      </c>
    </row>
    <row r="18" spans="4:12" x14ac:dyDescent="0.2">
      <c r="G18" s="101" t="s">
        <v>291</v>
      </c>
      <c r="I18" s="102" t="s">
        <v>292</v>
      </c>
      <c r="K18" s="103" t="s">
        <v>293</v>
      </c>
    </row>
    <row r="19" spans="4:12" x14ac:dyDescent="0.2">
      <c r="G19" s="101" t="s">
        <v>294</v>
      </c>
      <c r="I19" s="102" t="s">
        <v>295</v>
      </c>
      <c r="K19" s="103" t="s">
        <v>296</v>
      </c>
    </row>
    <row r="20" spans="4:12" x14ac:dyDescent="0.2">
      <c r="G20" s="101" t="s">
        <v>297</v>
      </c>
      <c r="I20" s="102" t="s">
        <v>298</v>
      </c>
      <c r="K20" s="103" t="s">
        <v>299</v>
      </c>
    </row>
    <row r="21" spans="4:12" x14ac:dyDescent="0.2">
      <c r="G21" s="101" t="s">
        <v>300</v>
      </c>
      <c r="I21" s="102" t="s">
        <v>301</v>
      </c>
      <c r="K21" s="103" t="s">
        <v>302</v>
      </c>
    </row>
    <row r="22" spans="4:12" x14ac:dyDescent="0.2">
      <c r="G22" s="101" t="s">
        <v>4</v>
      </c>
      <c r="I22" s="102" t="str">
        <f>Template_Category</f>
        <v>Door Restrictor</v>
      </c>
      <c r="K22" s="103" t="s">
        <v>303</v>
      </c>
    </row>
    <row r="23" spans="4:12" x14ac:dyDescent="0.2">
      <c r="G23" s="101" t="s">
        <v>304</v>
      </c>
      <c r="I23" s="102" t="str">
        <f>TEXT(TRIM(INDEX('[1]PDT-DoorRestrictors'!$D:$D,MATCH(K23,'[1]PDT-DoorRestrictors'!$B:$B,0))),"@")</f>
        <v/>
      </c>
      <c r="K23" s="103" t="s">
        <v>305</v>
      </c>
    </row>
    <row r="24" spans="4:12" x14ac:dyDescent="0.2">
      <c r="G24" s="101" t="s">
        <v>306</v>
      </c>
      <c r="I24" s="102" t="s">
        <v>307</v>
      </c>
      <c r="K24" s="103" t="s">
        <v>308</v>
      </c>
    </row>
    <row r="25" spans="4:12" x14ac:dyDescent="0.2">
      <c r="G25" s="101" t="s">
        <v>309</v>
      </c>
      <c r="I25" s="102">
        <v>1</v>
      </c>
      <c r="K25" s="103" t="s">
        <v>310</v>
      </c>
    </row>
    <row r="27" spans="4:12" x14ac:dyDescent="0.2">
      <c r="G27" s="35" t="str">
        <f>D31</f>
        <v>--GAI-XX-PDS-ZM-DoorRestrictor--S2-1.xlsx</v>
      </c>
      <c r="K27" s="103" t="s">
        <v>311</v>
      </c>
    </row>
    <row r="29" spans="4:12" ht="13.5" customHeight="1" x14ac:dyDescent="0.2"/>
    <row r="30" spans="4:12" ht="13.5" customHeight="1" x14ac:dyDescent="0.2"/>
    <row r="31" spans="4:12" ht="54" customHeight="1" x14ac:dyDescent="0.2">
      <c r="D31" s="35" t="str">
        <f>SUBSTITUTE(_xlfn.TEXTJOIN("-",0,UPPER(LEFT(I16,6)),UPPER(LEFT(I17,6)),"GAI",I19,I20,I21,I22,PROPER(I23),I24,I25&amp;".xlsx")," ","")</f>
        <v>--GAI-XX-PDS-ZM-DoorRestrictor--S2-1.xlsx</v>
      </c>
    </row>
  </sheetData>
  <mergeCells count="2">
    <mergeCell ref="A1:C2"/>
    <mergeCell ref="A3:B3"/>
  </mergeCells>
  <dataValidations count="1">
    <dataValidation type="list" allowBlank="1" showInputMessage="1" sqref="I20">
      <formula1>"PDS, SDS, RDS"</formula1>
    </dataValidation>
  </dataValidations>
  <pageMargins left="0.7" right="0.7" top="0.75" bottom="0.75" header="0.3" footer="0.3"/>
  <pageSetup paperSize="9" scale="51"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AD7D376E3C847810CE295113810AA" ma:contentTypeVersion="13" ma:contentTypeDescription="Create a new document." ma:contentTypeScope="" ma:versionID="c4f34abfe807c020fcfaaf1c577ca651">
  <xsd:schema xmlns:xsd="http://www.w3.org/2001/XMLSchema" xmlns:xs="http://www.w3.org/2001/XMLSchema" xmlns:p="http://schemas.microsoft.com/office/2006/metadata/properties" xmlns:ns3="2686e982-e50f-4456-8e66-f94fa1163bfc" xmlns:ns4="755d6545-245e-4130-9553-0948c98bac57" targetNamespace="http://schemas.microsoft.com/office/2006/metadata/properties" ma:root="true" ma:fieldsID="cdf7c982b6547f763a82af3b6cf1e7fe" ns3:_="" ns4:_="">
    <xsd:import namespace="2686e982-e50f-4456-8e66-f94fa1163bfc"/>
    <xsd:import namespace="755d6545-245e-4130-9553-0948c98bac5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86e982-e50f-4456-8e66-f94fa1163bf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5d6545-245e-4130-9553-0948c98bac5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2EF7F-EE70-4139-A869-F94BA9AFC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86e982-e50f-4456-8e66-f94fa1163bfc"/>
    <ds:schemaRef ds:uri="755d6545-245e-4130-9553-0948c98ba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3DA2CC-A5C4-4C0A-BFC1-7999352868E7}">
  <ds:schemaRefs>
    <ds:schemaRef ds:uri="http://schemas.openxmlformats.org/package/2006/metadata/core-properties"/>
    <ds:schemaRef ds:uri="http://purl.org/dc/dcmitype/"/>
    <ds:schemaRef ds:uri="2686e982-e50f-4456-8e66-f94fa1163bfc"/>
    <ds:schemaRef ds:uri="http://purl.org/dc/elements/1.1/"/>
    <ds:schemaRef ds:uri="http://schemas.microsoft.com/office/2006/metadata/properties"/>
    <ds:schemaRef ds:uri="http://schemas.microsoft.com/office/2006/documentManagement/types"/>
    <ds:schemaRef ds:uri="755d6545-245e-4130-9553-0948c98bac57"/>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809E45E-D3DB-4DEC-8460-D7F3C9AA76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vt:lpstr>
      <vt:lpstr>PDT Doorset</vt:lpstr>
      <vt:lpstr>PDS Completion Guidance</vt:lpstr>
      <vt:lpstr>Information!Print_Area</vt:lpstr>
      <vt:lpstr>'PDT Doorset'!Print_Area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Lewis Burrows</cp:lastModifiedBy>
  <cp:lastPrinted>2021-11-17T08:10:27Z</cp:lastPrinted>
  <dcterms:created xsi:type="dcterms:W3CDTF">2017-03-28T20:24:44Z</dcterms:created>
  <dcterms:modified xsi:type="dcterms:W3CDTF">2021-12-15T13:07:25Z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0x0101006B0AD7D376E3C847810CE295113810AA</vt:lpwstr>
  </property>
</Properties>
</file>